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<sst xmlns="http://schemas.openxmlformats.org/spreadsheetml/2006/main" count="62" uniqueCount="62">
  <si>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</si>
  <si>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PSY020</t>
  </si>
  <si>
    <t xml:space="preserve">m²</t>
  </si>
  <si>
    <t xml:space="preserve">Sistema Shaftwall "KNAUF" de cerramiento para hueco de ascensor, con placas de yeso laminado.</t>
  </si>
  <si>
    <r>
      <rPr>
        <b/>
        <sz val="7.80"/>
        <color rgb="FF000000"/>
        <rFont val="Arial"/>
        <family val="2"/>
      </rPr>
      <t xml:space="preserve">Cerramiento de hueco de ascensor mediante el sistema Shaftwall W 633 E, de tabique múltiple (20+146+15+15+15)/600 LM - (CT 146) (1 maciza (DF H2) y 3 cortafuego (DF)), con placas de yeso laminado, sobre banda acústica "KNAUF", colocada en la base del tabique, formado por una estructura simple, de montantes tipo CT 146; aislamiento entre montantes de tipo CT con panel semirrígido de lana mineral, espesor 45 mm; 211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</si>
  <si>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</si>
  <si>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</si>
  <si>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</si>
  <si>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</si>
  <si>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</si>
  <si>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</si>
  <si>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mt12pck020d</t>
  </si>
  <si>
    <t xml:space="preserve">m</t>
  </si>
  <si>
    <t xml:space="preserve">Banda acústica de dilatación "KNAUF" de 95 mm de anchura.</t>
  </si>
  <si>
    <t xml:space="preserve">mt12sak030c</t>
  </si>
  <si>
    <t xml:space="preserve">m</t>
  </si>
  <si>
    <t xml:space="preserve">Canal CT 148 "KNAUF", de acero galvanizado.</t>
  </si>
  <si>
    <t xml:space="preserve">mt12psg220</t>
  </si>
  <si>
    <t xml:space="preserve">Ud</t>
  </si>
  <si>
    <t xml:space="preserve">Fijación compuesta por taco y tornillo 5x27.</t>
  </si>
  <si>
    <t xml:space="preserve">mt12sak020c</t>
  </si>
  <si>
    <t xml:space="preserve">m</t>
  </si>
  <si>
    <t xml:space="preserve">Montante CT 146 "KNAUF", de acero galvanizado.</t>
  </si>
  <si>
    <t xml:space="preserve">mt12sak010a</t>
  </si>
  <si>
    <t xml:space="preserve">m²</t>
  </si>
  <si>
    <t xml:space="preserve">Placa de yeso laminado DF H2 / - 600 / 3000 / 20 / borde cuadrado, maciza "KNAUF", Euroclase A2-s1,d0 de reacción al fuego.</t>
  </si>
  <si>
    <t xml:space="preserve">mt16lra060a</t>
  </si>
  <si>
    <t xml:space="preserve">m²</t>
  </si>
  <si>
    <t xml:space="preserve">Panel semirrígido de lana mineral, espesor 45 mm.</t>
  </si>
  <si>
    <t xml:space="preserve">mt12ptk010dd</t>
  </si>
  <si>
    <t xml:space="preserve">Ud</t>
  </si>
  <si>
    <t xml:space="preserve">Tornillo autoperforante TB "KNAUF" 3,5x25.</t>
  </si>
  <si>
    <t xml:space="preserve">mt12ppk010h</t>
  </si>
  <si>
    <t xml:space="preserve">m²</t>
  </si>
  <si>
    <t xml:space="preserve">Placa de yeso laminado DF / - 1200 / longitud / 15 / borde afinado, cortafuego "KNAUF".</t>
  </si>
  <si>
    <t xml:space="preserve">mt12ptk010cg</t>
  </si>
  <si>
    <t xml:space="preserve">Ud</t>
  </si>
  <si>
    <t xml:space="preserve">Tornillo autoperforante TN "KNAUF" 3,5x45.</t>
  </si>
  <si>
    <t xml:space="preserve">mt12ptk010ch</t>
  </si>
  <si>
    <t xml:space="preserve">Ud</t>
  </si>
  <si>
    <t xml:space="preserve">Tornillo autoperforante TN "KNAUF" 3,9x55.</t>
  </si>
  <si>
    <t xml:space="preserve">mt12ptk010ci</t>
  </si>
  <si>
    <t xml:space="preserve">Ud</t>
  </si>
  <si>
    <t xml:space="preserve">Tornillo autoperforante TN "KNAUF" 4,2x70.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</si>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</sst>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0.700000</v>
      </c>
      <c r="J8" s="16"/>
      <c r="K8" s="16">
        <f ca="1">ROUND(INDIRECT(ADDRESS(ROW()+(0), COLUMN()+(-4), 1))*INDIRECT(ADDRESS(ROW()+(0), COLUMN()+(-2), 1)), 2)</f>
        <v>0.840000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13.810000</v>
      </c>
      <c r="J9" s="20"/>
      <c r="K9" s="20">
        <f ca="1">ROUND(INDIRECT(ADDRESS(ROW()+(0), COLUMN()+(-4), 1))*INDIRECT(ADDRESS(ROW()+(0), COLUMN()+(-2), 1)), 2)</f>
        <v>9.670000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0.130000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2.000000</v>
      </c>
      <c r="H11" s="19"/>
      <c r="I11" s="20">
        <v>21.450000</v>
      </c>
      <c r="J11" s="20"/>
      <c r="K11" s="20">
        <f ca="1">ROUND(INDIRECT(ADDRESS(ROW()+(0), COLUMN()+(-4), 1))*INDIRECT(ADDRESS(ROW()+(0), COLUMN()+(-2), 1)), 2)</f>
        <v>42.900000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13.280000</v>
      </c>
      <c r="J12" s="20"/>
      <c r="K12" s="20">
        <f ca="1">ROUND(INDIRECT(ADDRESS(ROW()+(0), COLUMN()+(-4), 1))*INDIRECT(ADDRESS(ROW()+(0), COLUMN()+(-2), 1)), 2)</f>
        <v>13.280000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4.940000</v>
      </c>
      <c r="J13" s="20"/>
      <c r="K13" s="20">
        <f ca="1">ROUND(INDIRECT(ADDRESS(ROW()+(0), COLUMN()+(-4), 1))*INDIRECT(ADDRESS(ROW()+(0), COLUMN()+(-2), 1)), 2)</f>
        <v>5.190000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8.000000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0.160000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3.000000</v>
      </c>
      <c r="H15" s="19"/>
      <c r="I15" s="20">
        <v>11.680000</v>
      </c>
      <c r="J15" s="20"/>
      <c r="K15" s="20">
        <f ca="1">ROUND(INDIRECT(ADDRESS(ROW()+(0), COLUMN()+(-4), 1))*INDIRECT(ADDRESS(ROW()+(0), COLUMN()+(-2), 1)), 2)</f>
        <v>35.040000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15.000000</v>
      </c>
      <c r="H16" s="19"/>
      <c r="I16" s="20">
        <v>0.020000</v>
      </c>
      <c r="J16" s="20"/>
      <c r="K16" s="20">
        <f ca="1">ROUND(INDIRECT(ADDRESS(ROW()+(0), COLUMN()+(-4), 1))*INDIRECT(ADDRESS(ROW()+(0), COLUMN()+(-2), 1)), 2)</f>
        <v>0.300000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15.000000</v>
      </c>
      <c r="H17" s="19"/>
      <c r="I17" s="20">
        <v>0.020000</v>
      </c>
      <c r="J17" s="20"/>
      <c r="K17" s="20">
        <f ca="1">ROUND(INDIRECT(ADDRESS(ROW()+(0), COLUMN()+(-4), 1))*INDIRECT(ADDRESS(ROW()+(0), COLUMN()+(-2), 1)), 2)</f>
        <v>0.300000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15.000000</v>
      </c>
      <c r="H18" s="19"/>
      <c r="I18" s="20">
        <v>0.090000</v>
      </c>
      <c r="J18" s="20"/>
      <c r="K18" s="20">
        <f ca="1">ROUND(INDIRECT(ADDRESS(ROW()+(0), COLUMN()+(-4), 1))*INDIRECT(ADDRESS(ROW()+(0), COLUMN()+(-2), 1)), 2)</f>
        <v>1.350000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1.400000</v>
      </c>
      <c r="H19" s="19"/>
      <c r="I19" s="20">
        <v>1.890000</v>
      </c>
      <c r="J19" s="20"/>
      <c r="K19" s="20">
        <f ca="1">ROUND(INDIRECT(ADDRESS(ROW()+(0), COLUMN()+(-4), 1))*INDIRECT(ADDRESS(ROW()+(0), COLUMN()+(-2), 1)), 2)</f>
        <v>2.650000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1.600000</v>
      </c>
      <c r="H20" s="19"/>
      <c r="I20" s="20">
        <v>0.050000</v>
      </c>
      <c r="J20" s="20"/>
      <c r="K20" s="20">
        <f ca="1">ROUND(INDIRECT(ADDRESS(ROW()+(0), COLUMN()+(-4), 1))*INDIRECT(ADDRESS(ROW()+(0), COLUMN()+(-2), 1)), 2)</f>
        <v>0.080000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0.989000</v>
      </c>
      <c r="H21" s="19"/>
      <c r="I21" s="20">
        <v>6.860000</v>
      </c>
      <c r="J21" s="20"/>
      <c r="K21" s="20">
        <f ca="1">ROUND(INDIRECT(ADDRESS(ROW()+(0), COLUMN()+(-4), 1))*INDIRECT(ADDRESS(ROW()+(0), COLUMN()+(-2), 1)), 2)</f>
        <v>6.780000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0.989000</v>
      </c>
      <c r="H22" s="23"/>
      <c r="I22" s="24">
        <v>4.660000</v>
      </c>
      <c r="J22" s="24"/>
      <c r="K22" s="24">
        <f ca="1">ROUND(INDIRECT(ADDRESS(ROW()+(0), COLUMN()+(-4), 1))*INDIRECT(ADDRESS(ROW()+(0), COLUMN()+(-2), 1)), 2)</f>
        <v>4.610000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123.280000</v>
      </c>
      <c r="J23" s="16"/>
      <c r="K23" s="16">
        <f ca="1">ROUND(INDIRECT(ADDRESS(ROW()+(0), COLUMN()+(-4), 1))*INDIRECT(ADDRESS(ROW()+(0), COLUMN()+(-2), 1))/100, 2)</f>
        <v>2.470000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125.750000</v>
      </c>
      <c r="J24" s="24"/>
      <c r="K24" s="24">
        <f ca="1">ROUND(INDIRECT(ADDRESS(ROW()+(0), COLUMN()+(-4), 1))*INDIRECT(ADDRESS(ROW()+(0), COLUMN()+(-2), 1))/100, 2)</f>
        <v>3.770000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129.520000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