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<sst xmlns="http://schemas.openxmlformats.org/spreadsheetml/2006/main" count="35" uniqueCount="35">
  <si>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</si>
  <si>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LPG010</t>
  </si>
  <si>
    <t xml:space="preserve">Ud</t>
  </si>
  <si>
    <t xml:space="preserve">Puerta de garaje.</t>
  </si>
  <si>
    <r>
      <rPr>
        <b/>
        <sz val="7.80"/>
        <color rgb="FF000000"/>
        <rFont val="Arial"/>
        <family val="2"/>
      </rPr>
      <t xml:space="preserve">Puerta enrollable para garaje, de lamas de aluminio extrusionado, 300x250 cm, panel totalmente ciego, acabado blanco</t>
    </r>
    <r>
      <rPr>
        <sz val="7.80"/>
        <color rgb="FF000000"/>
        <rFont val="Arial"/>
        <family val="2"/>
      </rPr>
      <t xml:space="preserve">, apertura </t>
    </r>
    <r>
      <rPr>
        <b/>
        <sz val="7.80"/>
        <color rgb="FF000000"/>
        <rFont val="Arial"/>
        <family val="2"/>
      </rPr>
      <t xml:space="preserve">manual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</si>
  <si>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</si>
  <si>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</si>
  <si>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</si>
  <si>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</si>
  <si>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</si>
  <si>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</si>
  <si>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</si>
  <si>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mt26pge010aj</t>
  </si>
  <si>
    <t xml:space="preserve">Ud</t>
  </si>
  <si>
    <t xml:space="preserve">Puerta enrollable para garaje, de lamas de aluminio extrusionado, 300x250 cm, panel totalmente ciego, acabado blanco.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</si>
  <si>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</si>
  <si>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</si>
  <si>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</si>
  <si>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</si>
  <si>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</si>
  <si>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</si>
  <si>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</si>
  <si>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</si>
  <si>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</si>
  <si>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</si>
  <si>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</si>
  <si>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</si>
  <si>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</si>
  <si>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</si>
  <si>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</si>
  <si>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</si>
  <si>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</si>
  <si>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</si>
  <si>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$ 495,81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</si>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</sst>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81" customWidth="1"/>
    <col min="3" max="3" width="1.75" customWidth="1"/>
    <col min="4" max="4" width="6.27" customWidth="1"/>
    <col min="5" max="5" width="62.37" customWidth="1"/>
    <col min="6" max="6" width="10.49" customWidth="1"/>
    <col min="7" max="7" width="12.82" customWidth="1"/>
    <col min="8" max="8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1.000000</v>
      </c>
      <c r="G9" s="17">
        <v>2417.640000</v>
      </c>
      <c r="H9" s="17">
        <f ca="1">ROUND(INDIRECT(ADDRESS(ROW()+(0), COLUMN()+(-2), 1))*INDIRECT(ADDRESS(ROW()+(0), COLUMN()+(-1), 1)), 2)</f>
        <v>2417.640000</v>
      </c>
    </row>
    <row r="10" spans="1:8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2417.640000</v>
      </c>
    </row>
    <row r="11" spans="1:8" ht="12.0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2.0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0.562000</v>
      </c>
      <c r="G12" s="16">
        <v>4.180000</v>
      </c>
      <c r="H12" s="16">
        <f ca="1">ROUND(INDIRECT(ADDRESS(ROW()+(0), COLUMN()+(-2), 1))*INDIRECT(ADDRESS(ROW()+(0), COLUMN()+(-1), 1)), 2)</f>
        <v>2.350000</v>
      </c>
    </row>
    <row r="13" spans="1:8" ht="12.0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4">
        <v>0.562000</v>
      </c>
      <c r="G13" s="16">
        <v>2.540000</v>
      </c>
      <c r="H13" s="16">
        <f ca="1">ROUND(INDIRECT(ADDRESS(ROW()+(0), COLUMN()+(-2), 1))*INDIRECT(ADDRESS(ROW()+(0), COLUMN()+(-1), 1)), 2)</f>
        <v>1.430000</v>
      </c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1.311000</v>
      </c>
      <c r="G14" s="16">
        <v>4.250000</v>
      </c>
      <c r="H14" s="16">
        <f ca="1">ROUND(INDIRECT(ADDRESS(ROW()+(0), COLUMN()+(-2), 1))*INDIRECT(ADDRESS(ROW()+(0), COLUMN()+(-1), 1)), 2)</f>
        <v>5.570000</v>
      </c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5">
        <v>1.311000</v>
      </c>
      <c r="G15" s="17">
        <v>2.650000</v>
      </c>
      <c r="H15" s="17">
        <f ca="1">ROUND(INDIRECT(ADDRESS(ROW()+(0), COLUMN()+(-2), 1))*INDIRECT(ADDRESS(ROW()+(0), COLUMN()+(-1), 1)), 2)</f>
        <v>3.470000</v>
      </c>
    </row>
    <row r="16" spans="1:8" ht="12.00" thickBot="1" customHeight="1">
      <c r="A16" s="18"/>
      <c r="B16" s="18"/>
      <c r="C16" s="18"/>
      <c r="D16" s="18"/>
      <c r="E16" s="18"/>
      <c r="F16" s="12" t="s">
        <v>29</v>
      </c>
      <c r="G16" s="12"/>
      <c r="H16" s="20">
        <f ca="1">ROUND(SUM(INDIRECT(ADDRESS(ROW()+(-1), COLUMN()+(0), 1)),INDIRECT(ADDRESS(ROW()+(-2), COLUMN()+(0), 1)),INDIRECT(ADDRESS(ROW()+(-3), COLUMN()+(0), 1)),INDIRECT(ADDRESS(ROW()+(-4), COLUMN()+(0), 1))), 2)</f>
        <v>12.820000</v>
      </c>
    </row>
    <row r="17" spans="1:8" ht="12.00" thickBot="1" customHeight="1">
      <c r="A17" s="18">
        <v>3.000000</v>
      </c>
      <c r="B17" s="18"/>
      <c r="C17" s="18"/>
      <c r="D17" s="18"/>
      <c r="E17" s="21" t="s">
        <v>30</v>
      </c>
      <c r="F17" s="21"/>
      <c r="G17" s="18"/>
      <c r="H17" s="18"/>
    </row>
    <row r="18" spans="1:8" ht="12.00" thickBot="1" customHeight="1">
      <c r="A18" s="22"/>
      <c r="B18" s="22"/>
      <c r="C18" s="23" t="s">
        <v>31</v>
      </c>
      <c r="D18" s="23"/>
      <c r="E18" s="22" t="s">
        <v>32</v>
      </c>
      <c r="F18" s="15">
        <v>2.000000</v>
      </c>
      <c r="G18" s="17">
        <f ca="1">ROUND(SUM(INDIRECT(ADDRESS(ROW()+(-2), COLUMN()+(1), 1)),INDIRECT(ADDRESS(ROW()+(-8), COLUMN()+(1), 1))), 2)</f>
        <v>2430.460000</v>
      </c>
      <c r="H18" s="17">
        <f ca="1">ROUND(INDIRECT(ADDRESS(ROW()+(0), COLUMN()+(-2), 1))*INDIRECT(ADDRESS(ROW()+(0), COLUMN()+(-1), 1))/100, 2)</f>
        <v>48.610000</v>
      </c>
    </row>
    <row r="19" spans="1:8" ht="12.00" thickBot="1" customHeight="1">
      <c r="A19" s="6" t="s">
        <v>33</v>
      </c>
      <c r="B19" s="6"/>
      <c r="C19" s="7"/>
      <c r="D19" s="7"/>
      <c r="E19" s="8"/>
      <c r="F19" s="24" t="s">
        <v>34</v>
      </c>
      <c r="G19" s="25"/>
      <c r="H19" s="26">
        <f ca="1">ROUND(SUM(INDIRECT(ADDRESS(ROW()+(-1), COLUMN()+(0), 1)),INDIRECT(ADDRESS(ROW()+(-3), COLUMN()+(0), 1)),INDIRECT(ADDRESS(ROW()+(-9), COLUMN()+(0), 1))), 2)</f>
        <v>2479.070000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F10:G10"/>
    <mergeCell ref="A11:B11"/>
    <mergeCell ref="C11:D11"/>
    <mergeCell ref="E11:F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