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<sst xmlns="http://schemas.openxmlformats.org/spreadsheetml/2006/main" count="38" uniqueCount="38">
  <si>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</si>
  <si>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ISH040</t>
  </si>
  <si>
    <t xml:space="preserve">Ud</t>
  </si>
  <si>
    <t xml:space="preserve">Dispositivo de control centralizado.</t>
  </si>
  <si>
    <r>
      <rPr>
        <sz val="7.80"/>
        <color rgb="FF000000"/>
        <rFont val="Arial"/>
        <family val="2"/>
      </rPr>
      <t xml:space="preserve">Dispositivo de control centralizado formado por </t>
    </r>
    <r>
      <rPr>
        <b/>
        <sz val="7.80"/>
        <color rgb="FF000000"/>
        <rFont val="Arial"/>
        <family val="2"/>
      </rPr>
      <t xml:space="preserve">closet de programación, para control de hasta 3 extractores estáticos mecánicos en vivienda unifamiliar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anemómetro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</si>
  <si>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</si>
  <si>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</si>
  <si>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</si>
  <si>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</si>
  <si>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</si>
  <si>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</si>
  <si>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mt20svi025a</t>
  </si>
  <si>
    <t xml:space="preserve">Ud</t>
  </si>
  <si>
    <t xml:space="preserve">Closet de programación, compuesto por caja de superficie estanca, de 300x200x150 mm, interruptor automático, transformador y programador electrónico, para control de hasta 3 extractores estáticos mecánicos en vivienda unifamiliar.</t>
  </si>
  <si>
    <t xml:space="preserve">mt20svi028a</t>
  </si>
  <si>
    <t xml:space="preserve">Ud</t>
  </si>
  <si>
    <t xml:space="preserve">Anemómetro.</t>
  </si>
  <si>
    <t xml:space="preserve">mt35aia090aa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</si>
  <si>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</si>
  <si>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 547, propiedades eléctricas: aislante, no propagador de la llama. Incluso parte proporcional de abrazaderas, elementos de sujeción y accesorios (curvas, manguitos, tes, codos y curvas flexibles).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</si>
  <si>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</si>
  <si>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</si>
  <si>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</si>
  <si>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mt35www010</t>
  </si>
  <si>
    <t xml:space="preserve">Ud</t>
  </si>
  <si>
    <t xml:space="preserve">Material auxiliar para instalaciones eléctricas.</t>
  </si>
  <si>
    <t xml:space="preserve">mo001</t>
  </si>
  <si>
    <t xml:space="preserve">h</t>
  </si>
  <si>
    <t xml:space="preserve">Electricista.</t>
  </si>
  <si>
    <t xml:space="preserve">mo093</t>
  </si>
  <si>
    <t xml:space="preserve">h</t>
  </si>
  <si>
    <t xml:space="preserve">Ayudante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</si>
  <si>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</si>
  <si>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</si>
  <si>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</si>
  <si>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</si>
  <si>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$ 266,25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</si>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</sst>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1" customWidth="1"/>
    <col min="2" max="2" width="2.62" customWidth="1"/>
    <col min="3" max="3" width="3.79" customWidth="1"/>
    <col min="4" max="4" width="3.93" customWidth="1"/>
    <col min="5" max="5" width="68.19" customWidth="1"/>
    <col min="6" max="6" width="7.14" customWidth="1"/>
    <col min="7" max="7" width="8.74" customWidth="1"/>
    <col min="8" max="8" width="2.19" customWidth="1"/>
    <col min="9" max="9" width="3.79" customWidth="1"/>
    <col min="10" max="10" width="3.64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955.300000</v>
      </c>
      <c r="H8" s="16">
        <f ca="1">ROUND(INDIRECT(ADDRESS(ROW()+(0), COLUMN()+(-2), 1))*INDIRECT(ADDRESS(ROW()+(0), COLUMN()+(-1), 1)), 2)</f>
        <v>955.300000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827.080000</v>
      </c>
      <c r="H9" s="20">
        <f ca="1">ROUND(INDIRECT(ADDRESS(ROW()+(0), COLUMN()+(-2), 1))*INDIRECT(ADDRESS(ROW()+(0), COLUMN()+(-1), 1)), 2)</f>
        <v>827.080000</v>
      </c>
      <c r="I9" s="20"/>
      <c r="J9" s="20"/>
      <c r="K9" s="20"/>
    </row>
    <row r="10" spans="1:11" ht="60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6.000000</v>
      </c>
      <c r="G10" s="20">
        <v>1.380000</v>
      </c>
      <c r="H10" s="20">
        <f ca="1">ROUND(INDIRECT(ADDRESS(ROW()+(0), COLUMN()+(-2), 1))*INDIRECT(ADDRESS(ROW()+(0), COLUMN()+(-1), 1)), 2)</f>
        <v>8.280000</v>
      </c>
      <c r="I10" s="20"/>
      <c r="J10" s="20"/>
      <c r="K10" s="20"/>
    </row>
    <row r="11" spans="1:11" ht="40.8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18.000000</v>
      </c>
      <c r="G11" s="20">
        <v>0.670000</v>
      </c>
      <c r="H11" s="20">
        <f ca="1">ROUND(INDIRECT(ADDRESS(ROW()+(0), COLUMN()+(-2), 1))*INDIRECT(ADDRESS(ROW()+(0), COLUMN()+(-1), 1)), 2)</f>
        <v>12.060000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1.000000</v>
      </c>
      <c r="G12" s="20">
        <v>2.410000</v>
      </c>
      <c r="H12" s="20">
        <f ca="1">ROUND(INDIRECT(ADDRESS(ROW()+(0), COLUMN()+(-2), 1))*INDIRECT(ADDRESS(ROW()+(0), COLUMN()+(-1), 1)), 2)</f>
        <v>2.410000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0.572000</v>
      </c>
      <c r="G13" s="20">
        <v>5.240000</v>
      </c>
      <c r="H13" s="20">
        <f ca="1">ROUND(INDIRECT(ADDRESS(ROW()+(0), COLUMN()+(-2), 1))*INDIRECT(ADDRESS(ROW()+(0), COLUMN()+(-1), 1)), 2)</f>
        <v>3.000000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2" t="s">
        <v>31</v>
      </c>
      <c r="E14" s="22"/>
      <c r="F14" s="23">
        <v>0.572000</v>
      </c>
      <c r="G14" s="24">
        <v>3.560000</v>
      </c>
      <c r="H14" s="24">
        <f ca="1">ROUND(INDIRECT(ADDRESS(ROW()+(0), COLUMN()+(-2), 1))*INDIRECT(ADDRESS(ROW()+(0), COLUMN()+(-1), 1)), 2)</f>
        <v>2.040000</v>
      </c>
      <c r="I14" s="24"/>
      <c r="J14" s="24"/>
      <c r="K14" s="24"/>
    </row>
    <row r="15" spans="1:11" ht="12.00" thickBot="1" customHeight="1">
      <c r="A15" s="17"/>
      <c r="B15" s="17"/>
      <c r="C15" s="12" t="s">
        <v>32</v>
      </c>
      <c r="D15" s="10" t="s">
        <v>33</v>
      </c>
      <c r="E15" s="10"/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1810.170000</v>
      </c>
      <c r="H15" s="16">
        <f ca="1">ROUND(INDIRECT(ADDRESS(ROW()+(0), COLUMN()+(-2), 1))*INDIRECT(ADDRESS(ROW()+(0), COLUMN()+(-1), 1))/100, 2)</f>
        <v>36.200000</v>
      </c>
      <c r="I15" s="16"/>
      <c r="J15" s="16"/>
      <c r="K15" s="16"/>
    </row>
    <row r="16" spans="1:11" ht="12.00" thickBot="1" customHeight="1">
      <c r="A16" s="22"/>
      <c r="B16" s="22"/>
      <c r="C16" s="21" t="s">
        <v>34</v>
      </c>
      <c r="D16" s="22" t="s">
        <v>35</v>
      </c>
      <c r="E16" s="22"/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1846.370000</v>
      </c>
      <c r="H16" s="24">
        <f ca="1">ROUND(INDIRECT(ADDRESS(ROW()+(0), COLUMN()+(-2), 1))*INDIRECT(ADDRESS(ROW()+(0), COLUMN()+(-1), 1))/100, 2)</f>
        <v>55.390000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1901.760000</v>
      </c>
      <c r="I17" s="26"/>
      <c r="J17" s="26"/>
      <c r="K17" s="26"/>
    </row>
  </sheetData>
  <mergeCells count="36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B16"/>
    <mergeCell ref="D16:E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