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<sst xmlns="http://schemas.openxmlformats.org/spreadsheetml/2006/main" count="47" uniqueCount="47">
  <si>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</si>
  <si>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IOJ041</t>
  </si>
  <si>
    <t xml:space="preserve">m²</t>
  </si>
  <si>
    <t xml:space="preserve">Franja cortafuegos de placas de yeso laminado, para edificio de uso industrial, sistema "KNAUF".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</si>
  <si>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120, para edificio de uso industrial, fijada mecánicamente a la medianera con subestructura soporte (no incluida en este precio), sistema K224-FC.es 03 "KNAUF", compuesta por 2 placas de yeso laminado reforzadas con tejido de fibra GM-F / 1200 / 2600 / 25 / con los bordes longitudinales cuadrados, especiales Fireboard GM-F "KNAUF" con alma de yeso y caras revestidas con una lámina de fibra de vidrio, fijadas a la subestructura soporte. Incluso tornillos para la fijación de las placas, tiras de placas fijadas mecánicamente para el sellado perimetral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</si>
  <si>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</si>
  <si>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</si>
  <si>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</si>
  <si>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</si>
  <si>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</si>
  <si>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</si>
  <si>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</si>
  <si>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mt12ptk030</t>
  </si>
  <si>
    <t xml:space="preserve">Ud</t>
  </si>
  <si>
    <t xml:space="preserve">Fijación "KNAUF" para hormigón.</t>
  </si>
  <si>
    <t xml:space="preserve">mt12pfk012a</t>
  </si>
  <si>
    <t xml:space="preserve">m</t>
  </si>
  <si>
    <t xml:space="preserve">Perfil U 30/30 de lámina de acero galvanizado, sistemas "KNAUF", espesor 0,55 mm.</t>
  </si>
  <si>
    <t xml:space="preserve">mt12pmk010c</t>
  </si>
  <si>
    <t xml:space="preserve">m²</t>
  </si>
  <si>
    <t xml:space="preserve">Placa de yeso laminado reforzada con tejido de fibra GM-F / 1200 / 2600 / 25 / con los bordes longitudinales cuadrados, especial Fireboard GM-F "KNAUF" con alma de yeso y caras revestidas con una lámina de fibra de vidrio; Euroclase A1 de reacción al fuego.</t>
  </si>
  <si>
    <t xml:space="preserve">mt12ptk010ce</t>
  </si>
  <si>
    <t xml:space="preserve">Ud</t>
  </si>
  <si>
    <t xml:space="preserve">Tornillo autoperforante TN "KNAUF" 3,5x35.</t>
  </si>
  <si>
    <t xml:space="preserve">mt12ptk010ch</t>
  </si>
  <si>
    <t xml:space="preserve">Ud</t>
  </si>
  <si>
    <t xml:space="preserve">Tornillo autoperforante TN "KNAUF" 4,2x70.</t>
  </si>
  <si>
    <t xml:space="preserve">mt12pmk012a</t>
  </si>
  <si>
    <t xml:space="preserve">kg</t>
  </si>
  <si>
    <t xml:space="preserve">Pasta de juntas Fireboard Spachtel "KNAUF", de fraguado normal (45 minutos), rango de temperatura de trabajo de 10 a 35°C, Euroclase A1 de reacción al fuego, para aplicación manual con cinta de juntas.</t>
  </si>
  <si>
    <t xml:space="preserve">mt12pmk013</t>
  </si>
  <si>
    <t xml:space="preserve">m</t>
  </si>
  <si>
    <t xml:space="preserve">Cinta de juntas Fireboard "KNAUF".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</si>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</sst>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14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0.800000</v>
      </c>
      <c r="G10" s="12">
        <v>0.490000</v>
      </c>
      <c r="H10" s="12">
        <f ca="1">ROUND(INDIRECT(ADDRESS(ROW()+(0), COLUMN()+(-2), 1))*INDIRECT(ADDRESS(ROW()+(0), COLUMN()+(-1), 1)), 2)</f>
        <v>0.390000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1.000000</v>
      </c>
      <c r="G11" s="12">
        <v>1.250000</v>
      </c>
      <c r="H11" s="12">
        <f ca="1">ROUND(INDIRECT(ADDRESS(ROW()+(0), COLUMN()+(-2), 1))*INDIRECT(ADDRESS(ROW()+(0), COLUMN()+(-1), 1)), 2)</f>
        <v>1.250000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2.330000</v>
      </c>
      <c r="G12" s="12">
        <v>28.340000</v>
      </c>
      <c r="H12" s="12">
        <f ca="1">ROUND(INDIRECT(ADDRESS(ROW()+(0), COLUMN()+(-2), 1))*INDIRECT(ADDRESS(ROW()+(0), COLUMN()+(-1), 1)), 2)</f>
        <v>66.030000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17.000000</v>
      </c>
      <c r="G13" s="12">
        <v>0.010000</v>
      </c>
      <c r="H13" s="12">
        <f ca="1">ROUND(INDIRECT(ADDRESS(ROW()+(0), COLUMN()+(-2), 1))*INDIRECT(ADDRESS(ROW()+(0), COLUMN()+(-1), 1)), 2)</f>
        <v>0.170000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17.000000</v>
      </c>
      <c r="G14" s="12">
        <v>0.070000</v>
      </c>
      <c r="H14" s="12">
        <f ca="1">ROUND(INDIRECT(ADDRESS(ROW()+(0), COLUMN()+(-2), 1))*INDIRECT(ADDRESS(ROW()+(0), COLUMN()+(-1), 1)), 2)</f>
        <v>1.190000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0.120000</v>
      </c>
      <c r="G15" s="12">
        <v>1.250000</v>
      </c>
      <c r="H15" s="12">
        <f ca="1">ROUND(INDIRECT(ADDRESS(ROW()+(0), COLUMN()+(-2), 1))*INDIRECT(ADDRESS(ROW()+(0), COLUMN()+(-1), 1)), 2)</f>
        <v>0.150000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1.300000</v>
      </c>
      <c r="G16" s="14">
        <v>0.060000</v>
      </c>
      <c r="H16" s="14">
        <f ca="1">ROUND(INDIRECT(ADDRESS(ROW()+(0), COLUMN()+(-2), 1))*INDIRECT(ADDRESS(ROW()+(0), COLUMN()+(-1), 1)), 2)</f>
        <v>0.080000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69.260000</v>
      </c>
    </row>
    <row r="18" spans="1:8" ht="13.50" thickBot="1" customHeight="1">
      <c r="A18" s="15">
        <v>2.000000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0.362000</v>
      </c>
      <c r="G19" s="12">
        <v>7.270000</v>
      </c>
      <c r="H19" s="12">
        <f ca="1">ROUND(INDIRECT(ADDRESS(ROW()+(0), COLUMN()+(-2), 1))*INDIRECT(ADDRESS(ROW()+(0), COLUMN()+(-1), 1)), 2)</f>
        <v>2.630000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0.362000</v>
      </c>
      <c r="G20" s="14">
        <v>4.500000</v>
      </c>
      <c r="H20" s="14">
        <f ca="1">ROUND(INDIRECT(ADDRESS(ROW()+(0), COLUMN()+(-2), 1))*INDIRECT(ADDRESS(ROW()+(0), COLUMN()+(-1), 1)), 2)</f>
        <v>1.630000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4.260000</v>
      </c>
    </row>
    <row r="22" spans="1:8" ht="13.50" thickBot="1" customHeight="1">
      <c r="A22" s="15">
        <v>3.000000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2.000000</v>
      </c>
      <c r="G23" s="14">
        <f ca="1">ROUND(SUM(INDIRECT(ADDRESS(ROW()+(-2), COLUMN()+(1), 1)),INDIRECT(ADDRESS(ROW()+(-6), COLUMN()+(1), 1))), 2)</f>
        <v>73.520000</v>
      </c>
      <c r="H23" s="14">
        <f ca="1">ROUND(INDIRECT(ADDRESS(ROW()+(0), COLUMN()+(-2), 1))*INDIRECT(ADDRESS(ROW()+(0), COLUMN()+(-1), 1))/100, 2)</f>
        <v>1.470000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74.990000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