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<sst xmlns="http://schemas.openxmlformats.org/spreadsheetml/2006/main" count="47" uniqueCount="47">
  <si>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</si>
  <si>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IFD020</t>
  </si>
  <si>
    <t xml:space="preserve">Ud</t>
  </si>
  <si>
    <t xml:space="preserve">Depósito auxiliar de alimentación.</t>
  </si>
  <si>
    <r>
      <rPr>
        <sz val="7.80"/>
        <color rgb="FF000000"/>
        <rFont val="Arial"/>
        <family val="2"/>
      </rPr>
      <t xml:space="preserve">Depósito auxiliar de alimentación </t>
    </r>
    <r>
      <rPr>
        <b/>
        <sz val="7.80"/>
        <color rgb="FF000000"/>
        <rFont val="Arial"/>
        <family val="2"/>
      </rPr>
      <t xml:space="preserve">de poliéster reforzado con fibra de vidrio, cilíndrico, de 200 litros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llave de corte de compuerta de 1" DN 25 mm</t>
    </r>
    <r>
      <rPr>
        <sz val="7.80"/>
        <color rgb="FF000000"/>
        <rFont val="Arial"/>
        <family val="2"/>
      </rPr>
      <t xml:space="preserve"> para la entrada y </t>
    </r>
    <r>
      <rPr>
        <b/>
        <sz val="7.80"/>
        <color rgb="FF000000"/>
        <rFont val="Arial"/>
        <family val="2"/>
      </rPr>
      <t xml:space="preserve">llave de corte de compuerta de 1" DN 25 mm</t>
    </r>
    <r>
      <rPr>
        <sz val="7.80"/>
        <color rgb="FF000000"/>
        <rFont val="Arial"/>
        <family val="2"/>
      </rPr>
      <t xml:space="preserve"> para la salida.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</si>
  <si>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</si>
  <si>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</si>
  <si>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</si>
  <si>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</si>
  <si>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</si>
  <si>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</si>
  <si>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mt37sve010b</t>
  </si>
  <si>
    <t xml:space="preserve">Ud</t>
  </si>
  <si>
    <t xml:space="preserve">Válvula de esfera de latón niquelado para roscar de 1/2".</t>
  </si>
  <si>
    <t xml:space="preserve">mt37svc010f</t>
  </si>
  <si>
    <t xml:space="preserve">Ud</t>
  </si>
  <si>
    <t xml:space="preserve">Válvula de compuerta de latón fundido, para roscar, de 1".</t>
  </si>
  <si>
    <t xml:space="preserve">mt41aco200c</t>
  </si>
  <si>
    <t xml:space="preserve">Ud</t>
  </si>
  <si>
    <t xml:space="preserve">Válvula de flotador de 1" de diámetro, para una presión máxima de 6 bar, con cuerpo de latón, boya esférica roscada de latón y obturador de goma.</t>
  </si>
  <si>
    <t xml:space="preserve">mt37dps010a</t>
  </si>
  <si>
    <t xml:space="preserve">Ud</t>
  </si>
  <si>
    <t xml:space="preserve">Depósito de poliéster reforzado con fibra de vidrio, cilíndrico, de 200 litros, con tapa, aireador y rebosadero, para uso alimentario.</t>
  </si>
  <si>
    <t xml:space="preserve">mt41aco210</t>
  </si>
  <si>
    <t xml:space="preserve">Ud</t>
  </si>
  <si>
    <t xml:space="preserve">Interruptor de nivel con boya, con contacto de 14 A, esfera y contrapeso.</t>
  </si>
  <si>
    <t xml:space="preserve">mt37svc010f</t>
  </si>
  <si>
    <t xml:space="preserve">Ud</t>
  </si>
  <si>
    <t xml:space="preserve">Válvula de compuerta de latón fundido, para roscar, de 1".</t>
  </si>
  <si>
    <t xml:space="preserve">mt37www010</t>
  </si>
  <si>
    <t xml:space="preserve">Ud</t>
  </si>
  <si>
    <t xml:space="preserve">Material auxiliar para instalaciones de plomería.</t>
  </si>
  <si>
    <t xml:space="preserve">mo006</t>
  </si>
  <si>
    <t xml:space="preserve">h</t>
  </si>
  <si>
    <t xml:space="preserve">Plomero.</t>
  </si>
  <si>
    <t xml:space="preserve">mo098</t>
  </si>
  <si>
    <t xml:space="preserve">h</t>
  </si>
  <si>
    <t xml:space="preserve">Ayudante plomero.</t>
  </si>
  <si>
    <t xml:space="preserve">mo001</t>
  </si>
  <si>
    <t xml:space="preserve">h</t>
  </si>
  <si>
    <t xml:space="preserve">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</si>
  <si>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</si>
  <si>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</si>
  <si>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</si>
  <si>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</si>
  <si>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$ 42,38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</si>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</sst>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89" customWidth="1"/>
    <col min="4" max="4" width="18.51" customWidth="1"/>
    <col min="5" max="5" width="44.88" customWidth="1"/>
    <col min="6" max="6" width="9.18" customWidth="1"/>
    <col min="7" max="7" width="2.77" customWidth="1"/>
    <col min="8" max="8" width="3.64" customWidth="1"/>
    <col min="9" max="9" width="7.14" customWidth="1"/>
    <col min="10" max="10" width="1.17" customWidth="1"/>
    <col min="11" max="11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5.520000</v>
      </c>
      <c r="J8" s="16">
        <f ca="1">ROUND(INDIRECT(ADDRESS(ROW()+(0), COLUMN()+(-3), 1))*INDIRECT(ADDRESS(ROW()+(0), COLUMN()+(-1), 1)), 2)</f>
        <v>5.520000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12.860000</v>
      </c>
      <c r="J9" s="20">
        <f ca="1">ROUND(INDIRECT(ADDRESS(ROW()+(0), COLUMN()+(-3), 1))*INDIRECT(ADDRESS(ROW()+(0), COLUMN()+(-1), 1)), 2)</f>
        <v>12.860000</v>
      </c>
      <c r="K9" s="20"/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109.440000</v>
      </c>
      <c r="J10" s="20">
        <f ca="1">ROUND(INDIRECT(ADDRESS(ROW()+(0), COLUMN()+(-3), 1))*INDIRECT(ADDRESS(ROW()+(0), COLUMN()+(-1), 1)), 2)</f>
        <v>109.440000</v>
      </c>
      <c r="K10" s="20"/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170.420000</v>
      </c>
      <c r="J11" s="20">
        <f ca="1">ROUND(INDIRECT(ADDRESS(ROW()+(0), COLUMN()+(-3), 1))*INDIRECT(ADDRESS(ROW()+(0), COLUMN()+(-1), 1)), 2)</f>
        <v>170.420000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2.000000</v>
      </c>
      <c r="H12" s="19"/>
      <c r="I12" s="20">
        <v>23.820000</v>
      </c>
      <c r="J12" s="20">
        <f ca="1">ROUND(INDIRECT(ADDRESS(ROW()+(0), COLUMN()+(-3), 1))*INDIRECT(ADDRESS(ROW()+(0), COLUMN()+(-1), 1)), 2)</f>
        <v>47.640000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12.860000</v>
      </c>
      <c r="J13" s="20">
        <f ca="1">ROUND(INDIRECT(ADDRESS(ROW()+(0), COLUMN()+(-3), 1))*INDIRECT(ADDRESS(ROW()+(0), COLUMN()+(-1), 1)), 2)</f>
        <v>12.860000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19"/>
      <c r="I14" s="20">
        <v>1.870000</v>
      </c>
      <c r="J14" s="20">
        <f ca="1">ROUND(INDIRECT(ADDRESS(ROW()+(0), COLUMN()+(-3), 1))*INDIRECT(ADDRESS(ROW()+(0), COLUMN()+(-1), 1)), 2)</f>
        <v>1.870000</v>
      </c>
      <c r="K14" s="20"/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0.506000</v>
      </c>
      <c r="H15" s="19"/>
      <c r="I15" s="20">
        <v>5.240000</v>
      </c>
      <c r="J15" s="20">
        <f ca="1">ROUND(INDIRECT(ADDRESS(ROW()+(0), COLUMN()+(-3), 1))*INDIRECT(ADDRESS(ROW()+(0), COLUMN()+(-1), 1)), 2)</f>
        <v>2.650000</v>
      </c>
      <c r="K15" s="20"/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0.506000</v>
      </c>
      <c r="H16" s="19"/>
      <c r="I16" s="20">
        <v>3.560000</v>
      </c>
      <c r="J16" s="20">
        <f ca="1">ROUND(INDIRECT(ADDRESS(ROW()+(0), COLUMN()+(-3), 1))*INDIRECT(ADDRESS(ROW()+(0), COLUMN()+(-1), 1)), 2)</f>
        <v>1.800000</v>
      </c>
      <c r="K16" s="20"/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0.317000</v>
      </c>
      <c r="H17" s="23"/>
      <c r="I17" s="24">
        <v>5.240000</v>
      </c>
      <c r="J17" s="24">
        <f ca="1">ROUND(INDIRECT(ADDRESS(ROW()+(0), COLUMN()+(-3), 1))*INDIRECT(ADDRESS(ROW()+(0), COLUMN()+(-1), 1)), 2)</f>
        <v>1.660000</v>
      </c>
      <c r="K17" s="24"/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4"/>
      <c r="I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366.720000</v>
      </c>
      <c r="J18" s="16">
        <f ca="1">ROUND(INDIRECT(ADDRESS(ROW()+(0), COLUMN()+(-3), 1))*INDIRECT(ADDRESS(ROW()+(0), COLUMN()+(-1), 1))/100, 2)</f>
        <v>7.330000</v>
      </c>
      <c r="K18" s="16"/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374.050000</v>
      </c>
      <c r="J19" s="24">
        <f ca="1">ROUND(INDIRECT(ADDRESS(ROW()+(0), COLUMN()+(-3), 1))*INDIRECT(ADDRESS(ROW()+(0), COLUMN()+(-1), 1))/100, 2)</f>
        <v>11.220000</v>
      </c>
      <c r="K19" s="24"/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385.270000</v>
      </c>
      <c r="K20" s="26"/>
    </row>
  </sheetData>
  <mergeCells count="47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  <mergeCell ref="C14:F14"/>
    <mergeCell ref="G14:H14"/>
    <mergeCell ref="J14:K14"/>
    <mergeCell ref="C15:F15"/>
    <mergeCell ref="G15:H15"/>
    <mergeCell ref="J15:K15"/>
    <mergeCell ref="C16:F16"/>
    <mergeCell ref="G16:H16"/>
    <mergeCell ref="J16:K16"/>
    <mergeCell ref="C17:F17"/>
    <mergeCell ref="G17:H17"/>
    <mergeCell ref="J17:K17"/>
    <mergeCell ref="C18:F18"/>
    <mergeCell ref="G18:H18"/>
    <mergeCell ref="J18:K18"/>
    <mergeCell ref="C19:F19"/>
    <mergeCell ref="G19:H19"/>
    <mergeCell ref="J19:K19"/>
    <mergeCell ref="A20:F20"/>
    <mergeCell ref="G20:H20"/>
    <mergeCell ref="J20:K20"/>
  </mergeCells>
  <pageMargins left="0.620079" right="0.472441" top="0.472441" bottom="0.472441" header="0.0" footer="0.0"/>
  <pageSetup paperSize="9" orientation="portrait"/>
  <rowBreaks count="0" manualBreakCount="0">
    </rowBreaks>
</worksheet>
</file>