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<sst xmlns="http://schemas.openxmlformats.org/spreadsheetml/2006/main" count="23" uniqueCount="23">
  <si>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</si>
  <si>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IEX080</t>
  </si>
  <si>
    <t xml:space="preserve">Ud</t>
  </si>
  <si>
    <t xml:space="preserve">Guardamotor.</t>
  </si>
  <si>
    <r>
      <rPr>
        <b/>
        <sz val="7.80"/>
        <color rgb="FF000000"/>
        <rFont val="Arial"/>
        <family val="2"/>
      </rPr>
      <t xml:space="preserve">Guardamotor para protección frente a sobrecargas y cortocircuitos con mando manual local, de 13-18 A de intensidad nominal regulable, tripolar (3P), de 5 módulos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</si>
  <si>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</si>
  <si>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</si>
  <si>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</si>
  <si>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</si>
  <si>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</si>
  <si>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</si>
  <si>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mt35cgm020f</t>
  </si>
  <si>
    <t xml:space="preserve">Ud</t>
  </si>
  <si>
    <t xml:space="preserve">Guardamotor para protección frente a sobrecargas y cortocircuitos con mando manual local, de 13-18 A de intensidad nominal regulable, tripolar (3P), de 5 módulos, incluso parte proporcional de accesorios de montaje.</t>
  </si>
  <si>
    <t xml:space="preserve">mo002</t>
  </si>
  <si>
    <t xml:space="preserve">h</t>
  </si>
  <si>
    <t xml:space="preserve">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</si>
  <si>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</si>
  <si>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</si>
  <si>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</si>
  <si>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</si>
  <si>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$ 7,92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</si>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</sst>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22" customWidth="1"/>
    <col min="2" max="2" width="2.91" customWidth="1"/>
    <col min="3" max="3" width="3.79" customWidth="1"/>
    <col min="4" max="4" width="3.50" customWidth="1"/>
    <col min="5" max="5" width="64.55" customWidth="1"/>
    <col min="6" max="6" width="6.41" customWidth="1"/>
    <col min="7" max="7" width="13.55" customWidth="1"/>
    <col min="8" max="8" width="2.62" customWidth="1"/>
    <col min="9" max="9" width="3.64" customWidth="1"/>
    <col min="10" max="10" width="3.50" customWidth="1"/>
    <col min="11" max="11" width="3.3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31.2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147.740000</v>
      </c>
      <c r="H8" s="16">
        <f ca="1">ROUND(INDIRECT(ADDRESS(ROW()+(0), COLUMN()+(-2), 1))*INDIRECT(ADDRESS(ROW()+(0), COLUMN()+(-1), 1)), 2)</f>
        <v>147.740000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9" t="s">
        <v>16</v>
      </c>
      <c r="E9" s="19"/>
      <c r="F9" s="20">
        <v>0.439000</v>
      </c>
      <c r="G9" s="21">
        <v>6.860000</v>
      </c>
      <c r="H9" s="21">
        <f ca="1">ROUND(INDIRECT(ADDRESS(ROW()+(0), COLUMN()+(-2), 1))*INDIRECT(ADDRESS(ROW()+(0), COLUMN()+(-1), 1)), 2)</f>
        <v>3.010000</v>
      </c>
      <c r="I9" s="21"/>
      <c r="J9" s="21"/>
      <c r="K9" s="21"/>
    </row>
    <row r="10" spans="1:11" ht="12.00" thickBot="1" customHeight="1">
      <c r="A10" s="17"/>
      <c r="B10" s="17"/>
      <c r="C10" s="12" t="s">
        <v>17</v>
      </c>
      <c r="D10" s="10" t="s">
        <v>18</v>
      </c>
      <c r="E10" s="10"/>
      <c r="F10" s="14">
        <v>2.000000</v>
      </c>
      <c r="G10" s="16">
        <f ca="1">ROUND(SUM(INDIRECT(ADDRESS(ROW()+(-1), COLUMN()+(1), 1)),INDIRECT(ADDRESS(ROW()+(-2), COLUMN()+(1), 1))), 2)</f>
        <v>150.750000</v>
      </c>
      <c r="H10" s="16">
        <f ca="1">ROUND(INDIRECT(ADDRESS(ROW()+(0), COLUMN()+(-2), 1))*INDIRECT(ADDRESS(ROW()+(0), COLUMN()+(-1), 1))/100, 2)</f>
        <v>3.020000</v>
      </c>
      <c r="I10" s="16"/>
      <c r="J10" s="16"/>
      <c r="K10" s="16"/>
    </row>
    <row r="11" spans="1:11" ht="12.00" thickBot="1" customHeight="1">
      <c r="A11" s="19"/>
      <c r="B11" s="19"/>
      <c r="C11" s="18" t="s">
        <v>19</v>
      </c>
      <c r="D11" s="19" t="s">
        <v>20</v>
      </c>
      <c r="E11" s="19"/>
      <c r="F11" s="20">
        <v>3.000000</v>
      </c>
      <c r="G11" s="21">
        <f ca="1">ROUND(SUM(INDIRECT(ADDRESS(ROW()+(-1), COLUMN()+(1), 1)),INDIRECT(ADDRESS(ROW()+(-2), COLUMN()+(1), 1)),INDIRECT(ADDRESS(ROW()+(-3), COLUMN()+(1), 1))), 2)</f>
        <v>153.770000</v>
      </c>
      <c r="H11" s="21">
        <f ca="1">ROUND(INDIRECT(ADDRESS(ROW()+(0), COLUMN()+(-2), 1))*INDIRECT(ADDRESS(ROW()+(0), COLUMN()+(-1), 1))/100, 2)</f>
        <v>4.610000</v>
      </c>
      <c r="I11" s="21"/>
      <c r="J11" s="21"/>
      <c r="K11" s="21"/>
    </row>
    <row r="12" spans="1:11" ht="12.00" thickBot="1" customHeight="1">
      <c r="A12" s="6" t="s">
        <v>21</v>
      </c>
      <c r="B12" s="6"/>
      <c r="C12" s="7"/>
      <c r="D12" s="7"/>
      <c r="E12" s="7"/>
      <c r="F12" s="22"/>
      <c r="G12" s="6" t="s">
        <v>22</v>
      </c>
      <c r="H12" s="23">
        <f ca="1">ROUND(SUM(INDIRECT(ADDRESS(ROW()+(-1), COLUMN()+(0), 1)),INDIRECT(ADDRESS(ROW()+(-2), COLUMN()+(0), 1)),INDIRECT(ADDRESS(ROW()+(-3), COLUMN()+(0), 1)),INDIRECT(ADDRESS(ROW()+(-4), COLUMN()+(0), 1))), 2)</f>
        <v>158.380000</v>
      </c>
      <c r="I12" s="23"/>
      <c r="J12" s="23"/>
      <c r="K12" s="23"/>
    </row>
  </sheetData>
  <mergeCells count="21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E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