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<sst xmlns="http://schemas.openxmlformats.org/spreadsheetml/2006/main" count="41" uniqueCount="41">
  <si>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</si>
  <si>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</si>
  <si>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</si>
  <si>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A.C.S., calefacción y refrigeración.</t>
  </si>
  <si>
    <r>
      <rPr>
        <b/>
        <sz val="8.25"/>
        <color rgb="FF000000"/>
        <rFont val="Arial"/>
        <family val="2"/>
      </rPr>
      <t xml:space="preserve">Unidad agua-agua bomba de calor geotérmica, para calefacción, producción de A.C.S. y refrigeración activa y pasiva (en combinación con un módulo de frío independiente), alimentación monofásica a 230 V, potencia frigorífica nominal 15,45 kW, EER 4,97, potencia calorífica nominal 11 kW, COP 4,2, potencia sonora 49 dBA, dimensiones 596x690x1845 mm, peso 238 kg, incluso módulo de frío para refrigeración activa y pasiva</t>
    </r>
    <r>
      <rPr>
        <sz val="8.25"/>
        <color rgb="FF000000"/>
        <rFont val="Arial"/>
        <family val="2"/>
      </rPr>
      <t xml:space="preserve">.</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</si>
  <si>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</si>
  <si>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</si>
  <si>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</si>
  <si>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</si>
  <si>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</si>
  <si>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</si>
  <si>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</si>
  <si>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mt42bci020oj</t>
  </si>
  <si>
    <t xml:space="preserve">Ud</t>
  </si>
  <si>
    <t xml:space="preserve">Unidad agua-agua bomba de calor geotérmica, para calefacción, producción de A.C.S. y refrigeración activa y pasiva (en combinación con un módulo de frío independiente), alimentación monofásica a 230 V, potencia frigorífica nominal 15,45 kW, EER 4,97, potencia calorífica nominal 11 kW, COP 4,2, potencia sonora 49 dBA, dimensiones 596x690x1845 mm, peso 238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A.C.S.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</si>
  <si>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</si>
  <si>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</si>
  <si>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</si>
  <si>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</si>
  <si>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</si>
  <si>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</si>
  <si>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</si>
  <si>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</si>
  <si>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</si>
  <si>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</si>
  <si>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</si>
  <si>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</si>
  <si>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</si>
  <si>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</si>
  <si>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</si>
  <si>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</si>
  <si>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</si>
  <si>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</si>
  <si>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</si>
  <si>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</si>
  <si>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</si>
  <si>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</si>
  <si>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</si>
  <si>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</si>
  <si>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$ 16.587,60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</si>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</sst>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70" customWidth="1"/>
    <col min="8" max="8" width="12.07" customWidth="1"/>
    <col min="9" max="9" width="1.19" customWidth="1"/>
    <col min="10" max="10" width="12.58"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60.50" thickBot="1" customHeight="1">
      <c r="A9" s="1" t="s">
        <v>12</v>
      </c>
      <c r="B9" s="13" t="s">
        <v>13</v>
      </c>
      <c r="C9" s="1" t="s">
        <v>14</v>
      </c>
      <c r="D9" s="1"/>
      <c r="E9" s="1"/>
      <c r="F9" s="14">
        <v>1.000000</v>
      </c>
      <c r="G9" s="14"/>
      <c r="H9" s="15">
        <v>15225.060000</v>
      </c>
      <c r="I9" s="15"/>
      <c r="J9" s="15">
        <f ca="1">ROUND(INDIRECT(ADDRESS(ROW()+(0), COLUMN()+(-4), 1))*INDIRECT(ADDRESS(ROW()+(0), COLUMN()+(-2), 1)), 2)</f>
        <v>15225.060000</v>
      </c>
    </row>
    <row r="10" spans="1:10" ht="24.00" thickBot="1" customHeight="1">
      <c r="A10" s="1" t="s">
        <v>15</v>
      </c>
      <c r="B10" s="13" t="s">
        <v>16</v>
      </c>
      <c r="C10" s="1" t="s">
        <v>17</v>
      </c>
      <c r="D10" s="1"/>
      <c r="E10" s="1"/>
      <c r="F10" s="14">
        <v>1.000000</v>
      </c>
      <c r="G10" s="14"/>
      <c r="H10" s="15">
        <v>9992.390000</v>
      </c>
      <c r="I10" s="15"/>
      <c r="J10" s="15">
        <f ca="1">ROUND(INDIRECT(ADDRESS(ROW()+(0), COLUMN()+(-4), 1))*INDIRECT(ADDRESS(ROW()+(0), COLUMN()+(-2), 1)), 2)</f>
        <v>9992.390000</v>
      </c>
    </row>
    <row r="11" spans="1:10" ht="34.50" thickBot="1" customHeight="1">
      <c r="A11" s="1" t="s">
        <v>18</v>
      </c>
      <c r="B11" s="13" t="s">
        <v>19</v>
      </c>
      <c r="C11" s="1" t="s">
        <v>20</v>
      </c>
      <c r="D11" s="1"/>
      <c r="E11" s="1"/>
      <c r="F11" s="14">
        <v>2.000000</v>
      </c>
      <c r="G11" s="14"/>
      <c r="H11" s="15">
        <v>30.420000</v>
      </c>
      <c r="I11" s="15"/>
      <c r="J11" s="15">
        <f ca="1">ROUND(INDIRECT(ADDRESS(ROW()+(0), COLUMN()+(-4), 1))*INDIRECT(ADDRESS(ROW()+(0), COLUMN()+(-2), 1)), 2)</f>
        <v>60.840000</v>
      </c>
    </row>
    <row r="12" spans="1:10" ht="13.50" thickBot="1" customHeight="1">
      <c r="A12" s="1" t="s">
        <v>21</v>
      </c>
      <c r="B12" s="13" t="s">
        <v>22</v>
      </c>
      <c r="C12" s="1" t="s">
        <v>23</v>
      </c>
      <c r="D12" s="1"/>
      <c r="E12" s="1"/>
      <c r="F12" s="14">
        <v>4.000000</v>
      </c>
      <c r="G12" s="14"/>
      <c r="H12" s="15">
        <v>7.710000</v>
      </c>
      <c r="I12" s="15"/>
      <c r="J12" s="15">
        <f ca="1">ROUND(INDIRECT(ADDRESS(ROW()+(0), COLUMN()+(-4), 1))*INDIRECT(ADDRESS(ROW()+(0), COLUMN()+(-2), 1)), 2)</f>
        <v>30.840000</v>
      </c>
    </row>
    <row r="13" spans="1:10" ht="13.50" thickBot="1" customHeight="1">
      <c r="A13" s="1" t="s">
        <v>24</v>
      </c>
      <c r="B13" s="13" t="s">
        <v>25</v>
      </c>
      <c r="C13" s="1" t="s">
        <v>26</v>
      </c>
      <c r="D13" s="1"/>
      <c r="E13" s="1"/>
      <c r="F13" s="16">
        <v>2.000000</v>
      </c>
      <c r="G13" s="16"/>
      <c r="H13" s="17">
        <v>12.710000</v>
      </c>
      <c r="I13" s="17"/>
      <c r="J13" s="17">
        <f ca="1">ROUND(INDIRECT(ADDRESS(ROW()+(0), COLUMN()+(-4), 1))*INDIRECT(ADDRESS(ROW()+(0), COLUMN()+(-2), 1)), 2)</f>
        <v>25.420000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25334.550000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10.831000</v>
      </c>
      <c r="G16" s="14"/>
      <c r="H16" s="15">
        <v>4.320000</v>
      </c>
      <c r="I16" s="15"/>
      <c r="J16" s="15">
        <f ca="1">ROUND(INDIRECT(ADDRESS(ROW()+(0), COLUMN()+(-4), 1))*INDIRECT(ADDRESS(ROW()+(0), COLUMN()+(-2), 1)), 2)</f>
        <v>46.790000</v>
      </c>
    </row>
    <row r="17" spans="1:10" ht="13.50" thickBot="1" customHeight="1">
      <c r="A17" s="1" t="s">
        <v>32</v>
      </c>
      <c r="B17" s="13" t="s">
        <v>33</v>
      </c>
      <c r="C17" s="1" t="s">
        <v>34</v>
      </c>
      <c r="D17" s="1"/>
      <c r="E17" s="1"/>
      <c r="F17" s="16">
        <v>10.831000</v>
      </c>
      <c r="G17" s="16"/>
      <c r="H17" s="17">
        <v>2.640000</v>
      </c>
      <c r="I17" s="17"/>
      <c r="J17" s="17">
        <f ca="1">ROUND(INDIRECT(ADDRESS(ROW()+(0), COLUMN()+(-4), 1))*INDIRECT(ADDRESS(ROW()+(0), COLUMN()+(-2), 1)), 2)</f>
        <v>28.590000</v>
      </c>
    </row>
    <row r="18" spans="1:10" ht="13.50" thickBot="1" customHeight="1">
      <c r="A18" s="18"/>
      <c r="B18" s="18"/>
      <c r="C18" s="18"/>
      <c r="D18" s="18"/>
      <c r="E18" s="18"/>
      <c r="F18" s="12" t="s">
        <v>35</v>
      </c>
      <c r="G18" s="12"/>
      <c r="H18" s="12"/>
      <c r="I18" s="12"/>
      <c r="J18" s="20">
        <f ca="1">ROUND(SUM(INDIRECT(ADDRESS(ROW()+(-1), COLUMN()+(0), 1)),INDIRECT(ADDRESS(ROW()+(-2), COLUMN()+(0), 1))), 2)</f>
        <v>75.380000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25409.930000</v>
      </c>
      <c r="I20" s="17"/>
      <c r="J20" s="17">
        <f ca="1">ROUND(INDIRECT(ADDRESS(ROW()+(0), COLUMN()+(-4), 1))*INDIRECT(ADDRESS(ROW()+(0), COLUMN()+(-2), 1))/100, 2)</f>
        <v>508.200000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25918.130000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