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<sst xmlns="http://schemas.openxmlformats.org/spreadsheetml/2006/main" count="47" uniqueCount="47">
  <si>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</si>
  <si>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ICV163</t>
  </si>
  <si>
    <t xml:space="preserve">Ud</t>
  </si>
  <si>
    <t xml:space="preserve">Equipo agua-agua, bomba de calor, para producción de A.C.S., calefacción y refrigeración.</t>
  </si>
  <si>
    <r>
      <rPr>
        <sz val="8.25"/>
        <color rgb="FF000000"/>
        <rFont val="Arial"/>
        <family val="2"/>
      </rPr>
  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</si>
  <si>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</si>
  <si>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</si>
  <si>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</si>
  <si>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</si>
  <si>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</si>
  <si>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</si>
  <si>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</si>
  <si>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mt42vai053la</t>
  </si>
  <si>
    <t xml:space="preserve">Ud</t>
  </si>
  <si>
    <t xml:space="preserve">Bomba de calor reversible agua-agua, clase de eficiencia energética A+++, potencia calorífica nominal 12,9 kW, COP 5,1, potencia frigorífica nominal 15,5 kW, EER 5,6, presión sonora 37 dBA, dimensiones 1183x595x600 mm, peso 168 kg, alimentación trifásica a 400 V, con temperatura de impulsión de hasta 65°C, circuito refrigerante con inyección de vapor EVI de alto rendimiento, válvula de 4 vías para inversión de ciclo, intercambiadores de placas de acero inoxidable de alta capacidad con inyección de líquido, refrigerante R-410A, calefacción eléctrica adicional de potencia configurable hasta 9 kW, sistema de control, con control de la temperatura con sonda exterior, display digital, por cable, programación diaria y semanal, para control de varios circuitos de calefacción con módulos y termostatos adicionales, y módulo hidráulico con intercambiador de placas, para el aprovechamiento energético del pozo de aguas subterráneas, y bombas de circulación de alta eficiencia.</t>
  </si>
  <si>
    <t xml:space="preserve">mt42eco100aa</t>
  </si>
  <si>
    <t xml:space="preserve">Ud</t>
  </si>
  <si>
    <t xml:space="preserve">Interacumulador de A.C.S. de acero inoxidable AISI 316, de 200 litros de capacidad, clase de eficiencia energética B, de 520 mm de diámetro exterior, 1505 mm de altura total, 8 bar de presión de trabajo, con serpentín espiral corrugado flexible de 2,3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</si>
  <si>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</si>
  <si>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</si>
  <si>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</si>
  <si>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</si>
  <si>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</si>
  <si>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</si>
  <si>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</si>
  <si>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</si>
  <si>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</si>
  <si>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</si>
  <si>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</si>
  <si>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</si>
  <si>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</si>
  <si>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</si>
  <si>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</si>
  <si>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</si>
  <si>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</si>
  <si>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</si>
  <si>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</si>
  <si>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</si>
  <si>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</si>
  <si>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</si>
  <si>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</si>
  <si>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</si>
  <si>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</si>
  <si>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</si>
  <si>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</si>
  <si>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$ 15.405,89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</si>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</sst>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9.87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21021.8</v>
      </c>
      <c r="H10" s="12">
        <f ca="1">ROUND(INDIRECT(ADDRESS(ROW()+(0), COLUMN()+(-2), 1))*INDIRECT(ADDRESS(ROW()+(0), COLUMN()+(-1), 1)), 2)</f>
        <v>21021.8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1950.12</v>
      </c>
      <c r="H11" s="12">
        <f ca="1">ROUND(INDIRECT(ADDRESS(ROW()+(0), COLUMN()+(-2), 1))*INDIRECT(ADDRESS(ROW()+(0), COLUMN()+(-1), 1)), 2)</f>
        <v>1950.12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26.83</v>
      </c>
      <c r="H12" s="12">
        <f ca="1">ROUND(INDIRECT(ADDRESS(ROW()+(0), COLUMN()+(-2), 1))*INDIRECT(ADDRESS(ROW()+(0), COLUMN()+(-1), 1)), 2)</f>
        <v>26.83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53.43</v>
      </c>
      <c r="H13" s="12">
        <f ca="1">ROUND(INDIRECT(ADDRESS(ROW()+(0), COLUMN()+(-2), 1))*INDIRECT(ADDRESS(ROW()+(0), COLUMN()+(-1), 1)), 2)</f>
        <v>213.72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76.51</v>
      </c>
      <c r="H14" s="12">
        <f ca="1">ROUND(INDIRECT(ADDRESS(ROW()+(0), COLUMN()+(-2), 1))*INDIRECT(ADDRESS(ROW()+(0), COLUMN()+(-1), 1)), 2)</f>
        <v>76.51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2</v>
      </c>
      <c r="G15" s="12">
        <v>17.47</v>
      </c>
      <c r="H15" s="12">
        <f ca="1">ROUND(INDIRECT(ADDRESS(ROW()+(0), COLUMN()+(-2), 1))*INDIRECT(ADDRESS(ROW()+(0), COLUMN()+(-1), 1)), 2)</f>
        <v>34.94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4</v>
      </c>
      <c r="G16" s="14">
        <v>24.12</v>
      </c>
      <c r="H16" s="14">
        <f ca="1">ROUND(INDIRECT(ADDRESS(ROW()+(0), COLUMN()+(-2), 1))*INDIRECT(ADDRESS(ROW()+(0), COLUMN()+(-1), 1)), 2)</f>
        <v>96.48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23420.4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10.989</v>
      </c>
      <c r="G19" s="12">
        <v>10.06</v>
      </c>
      <c r="H19" s="12">
        <f ca="1">ROUND(INDIRECT(ADDRESS(ROW()+(0), COLUMN()+(-2), 1))*INDIRECT(ADDRESS(ROW()+(0), COLUMN()+(-1), 1)), 2)</f>
        <v>110.55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10.989</v>
      </c>
      <c r="G20" s="14">
        <v>6.26</v>
      </c>
      <c r="H20" s="14">
        <f ca="1">ROUND(INDIRECT(ADDRESS(ROW()+(0), COLUMN()+(-2), 1))*INDIRECT(ADDRESS(ROW()+(0), COLUMN()+(-1), 1)), 2)</f>
        <v>68.79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179.34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23599.7</v>
      </c>
      <c r="H23" s="14">
        <f ca="1">ROUND(INDIRECT(ADDRESS(ROW()+(0), COLUMN()+(-2), 1))*INDIRECT(ADDRESS(ROW()+(0), COLUMN()+(-1), 1))/100, 2)</f>
        <v>471.99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24071.7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