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<sst xmlns="http://schemas.openxmlformats.org/spreadsheetml/2006/main" count="35" uniqueCount="35">
  <si>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</si>
  <si>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ICS052</t>
  </si>
  <si>
    <t xml:space="preserve">Ud</t>
  </si>
  <si>
    <t xml:space="preserve">Interacumulador de combinación, para producción de A.C.S. y calefacción.</t>
  </si>
  <si>
    <r>
      <rPr>
        <sz val="8.25"/>
        <color rgb="FF000000"/>
        <rFont val="Arial"/>
        <family val="2"/>
      </rPr>
      <t xml:space="preserve">Interacumulador combinado, para producción de A.C.S. y agua para calefacción, de 1000 l de capacidad, altura 2036 mm, diámetro 790 mm, con intercambiador de serpentín para A.C.S. de acero inoxidable, cuba para calefacción con serpentín, aislamiento térmico de 100 mm de espesor de espuma blanda de poliuretano libre de CFC con envolvente de poliestireno.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</si>
  <si>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</si>
  <si>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</si>
  <si>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</si>
  <si>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</si>
  <si>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</si>
  <si>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</si>
  <si>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</si>
  <si>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mt38csg400g</t>
  </si>
  <si>
    <t xml:space="preserve">Ud</t>
  </si>
  <si>
    <t xml:space="preserve">Interacumulador combinado, para producción de A.C.S. y agua para calefacción, de 1000 l de capacidad, altura 2036 mm, diámetro 790 mm, con intercambiador de serpentín para A.C.S. de acero inoxidable, cuba para calefacción con serpentín, aislamiento térmico de 100 mm de espesor de espuma blanda de poliuretano libre de CFC con envolvente de poliestireno.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</si>
  <si>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</si>
  <si>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</si>
  <si>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</si>
  <si>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</si>
  <si>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</si>
  <si>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</si>
  <si>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</si>
  <si>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</si>
  <si>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</si>
  <si>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</si>
  <si>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</si>
  <si>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</si>
  <si>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</si>
  <si>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</si>
  <si>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</si>
  <si>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</si>
  <si>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</si>
  <si>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</si>
  <si>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$ 1.024,14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</si>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</sst>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4643.07</v>
      </c>
      <c r="G10" s="12">
        <f ca="1">ROUND(INDIRECT(ADDRESS(ROW()+(0), COLUMN()+(-2), 1))*INDIRECT(ADDRESS(ROW()+(0), COLUMN()+(-1), 1)), 2)</f>
        <v>4643.07</v>
      </c>
    </row>
    <row r="11" spans="1:7" ht="13.50" thickBot="1" customHeight="1">
      <c r="A11" s="1" t="s">
        <v>15</v>
      </c>
      <c r="B11" s="1"/>
      <c r="C11" s="10" t="s">
        <v>16</v>
      </c>
      <c r="D11" s="1" t="s">
        <v>17</v>
      </c>
      <c r="E11" s="11">
        <v>6</v>
      </c>
      <c r="F11" s="12">
        <v>17.46</v>
      </c>
      <c r="G11" s="12">
        <f ca="1">ROUND(INDIRECT(ADDRESS(ROW()+(0), COLUMN()+(-2), 1))*INDIRECT(ADDRESS(ROW()+(0), COLUMN()+(-1), 1)), 2)</f>
        <v>104.76</v>
      </c>
    </row>
    <row r="12" spans="1:7" ht="13.50" thickBot="1" customHeight="1">
      <c r="A12" s="1" t="s">
        <v>18</v>
      </c>
      <c r="B12" s="1"/>
      <c r="C12" s="10" t="s">
        <v>19</v>
      </c>
      <c r="D12" s="1" t="s">
        <v>20</v>
      </c>
      <c r="E12" s="13">
        <v>1</v>
      </c>
      <c r="F12" s="14">
        <v>2.04</v>
      </c>
      <c r="G12" s="14">
        <f ca="1">ROUND(INDIRECT(ADDRESS(ROW()+(0), COLUMN()+(-2), 1))*INDIRECT(ADDRESS(ROW()+(0), COLUMN()+(-1), 1)), 2)</f>
        <v>2.04</v>
      </c>
    </row>
    <row r="13" spans="1:7" ht="13.50" thickBot="1" customHeight="1">
      <c r="A13" s="15"/>
      <c r="B13" s="15"/>
      <c r="C13" s="15"/>
      <c r="D13" s="15"/>
      <c r="E13" s="9" t="s">
        <v>21</v>
      </c>
      <c r="F13" s="9"/>
      <c r="G13" s="17">
        <f ca="1">ROUND(SUM(INDIRECT(ADDRESS(ROW()+(-1), COLUMN()+(0), 1)),INDIRECT(ADDRESS(ROW()+(-2), COLUMN()+(0), 1)),INDIRECT(ADDRESS(ROW()+(-3), COLUMN()+(0), 1))), 2)</f>
        <v>4749.87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1.818</v>
      </c>
      <c r="F15" s="12">
        <v>10.62</v>
      </c>
      <c r="G15" s="12">
        <f ca="1">ROUND(INDIRECT(ADDRESS(ROW()+(0), COLUMN()+(-2), 1))*INDIRECT(ADDRESS(ROW()+(0), COLUMN()+(-1), 1)), 2)</f>
        <v>19.31</v>
      </c>
    </row>
    <row r="16" spans="1:7" ht="13.50" thickBot="1" customHeight="1">
      <c r="A16" s="1" t="s">
        <v>26</v>
      </c>
      <c r="B16" s="1"/>
      <c r="C16" s="10" t="s">
        <v>27</v>
      </c>
      <c r="D16" s="1" t="s">
        <v>28</v>
      </c>
      <c r="E16" s="13">
        <v>1.818</v>
      </c>
      <c r="F16" s="14">
        <v>6.62</v>
      </c>
      <c r="G16" s="14">
        <f ca="1">ROUND(INDIRECT(ADDRESS(ROW()+(0), COLUMN()+(-2), 1))*INDIRECT(ADDRESS(ROW()+(0), COLUMN()+(-1), 1)), 2)</f>
        <v>12.04</v>
      </c>
    </row>
    <row r="17" spans="1:7" ht="13.50" thickBot="1" customHeight="1">
      <c r="A17" s="15"/>
      <c r="B17" s="15"/>
      <c r="C17" s="15"/>
      <c r="D17" s="15"/>
      <c r="E17" s="9" t="s">
        <v>29</v>
      </c>
      <c r="F17" s="9"/>
      <c r="G17" s="17">
        <f ca="1">ROUND(SUM(INDIRECT(ADDRESS(ROW()+(-1), COLUMN()+(0), 1)),INDIRECT(ADDRESS(ROW()+(-2), COLUMN()+(0), 1))), 2)</f>
        <v>31.35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4781.22</v>
      </c>
      <c r="G19" s="14">
        <f ca="1">ROUND(INDIRECT(ADDRESS(ROW()+(0), COLUMN()+(-2), 1))*INDIRECT(ADDRESS(ROW()+(0), COLUMN()+(-1), 1))/100, 2)</f>
        <v>95.62</v>
      </c>
    </row>
    <row r="20" spans="1:7" ht="13.50" thickBot="1" customHeight="1">
      <c r="A20" s="21" t="s">
        <v>33</v>
      </c>
      <c r="B20" s="21"/>
      <c r="C20" s="22"/>
      <c r="D20" s="23"/>
      <c r="E20" s="24" t="s">
        <v>34</v>
      </c>
      <c r="F20" s="25"/>
      <c r="G20" s="26">
        <f ca="1">ROUND(SUM(INDIRECT(ADDRESS(ROW()+(-1), COLUMN()+(0), 1)),INDIRECT(ADDRESS(ROW()+(-3), COLUMN()+(0), 1)),INDIRECT(ADDRESS(ROW()+(-7), COLUMN()+(0), 1))), 2)</f>
        <v>4876.84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