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<sst xmlns="http://schemas.openxmlformats.org/spreadsheetml/2006/main" count="26" uniqueCount="26">
  <si>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</si>
  <si>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ICP530</t>
  </si>
  <si>
    <t xml:space="preserve">Ud</t>
  </si>
  <si>
    <t xml:space="preserve">Control centralizado.</t>
  </si>
  <si>
    <r>
      <rPr>
        <b/>
        <sz val="7.80"/>
        <color rgb="FF000000"/>
        <rFont val="A"/>
        <family val="2"/>
      </rPr>
      <t xml:space="preserve">Control remoto central Compliant Manager, para control de hasta 128 unidades interiores de aire acondicionado conectadas a dos redes TCC-Link de 64 unidades cada una, de forma individual, global, por zonas (64 por cada red) y por grupos (64 por cada red), modelo BMS-CM1280TLE "TOSHIBA"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</si>
  <si>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</si>
  <si>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</si>
  <si>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</si>
  <si>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</si>
  <si>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</si>
  <si>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</si>
  <si>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mt42tsb670a</t>
  </si>
  <si>
    <t xml:space="preserve">Ud</t>
  </si>
  <si>
    <t xml:space="preserve">Control remoto central Compliant Manager, para control de hasta 128 unidades interiores de aire acondicionado conectadas a dos redes TCC-Link de 64 unidades cada una, de forma individual, global, por zonas (64 por cada red) y por grupos (64 por cada red), modelo BMS-CM1280TLE "TOSHIBA", con dos modos de selección de control: central/remoto, posibilidad de habilitar el mando individual en cualquiera de las zonas o en todas ellas, restricción de niveles de libertad al mando individual desde el central, control de un ventilador externo a través de la unidad interior y utilizable con otro control remoto central (hasta 10 en un solo circuito).</t>
  </si>
  <si>
    <t xml:space="preserve">mo004</t>
  </si>
  <si>
    <t xml:space="preserve">h</t>
  </si>
  <si>
    <t xml:space="preserve">Técnico instalador de climatización.</t>
  </si>
  <si>
    <t xml:space="preserve">mo102</t>
  </si>
  <si>
    <t xml:space="preserve">h</t>
  </si>
  <si>
    <t xml:space="preserve">Ayudante instalador de climatización.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</si>
  <si>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</si>
  <si>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</si>
  <si>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</si>
  <si>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</si>
  <si>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$ 721,37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</si>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</sst>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4.95" customWidth="1"/>
    <col min="4" max="4" width="21.71" customWidth="1"/>
    <col min="5" max="5" width="29.29" customWidth="1"/>
    <col min="6" max="6" width="12.09" customWidth="1"/>
    <col min="7" max="7" width="3.06" customWidth="1"/>
    <col min="8" max="8" width="3.35" customWidth="1"/>
    <col min="9" max="9" width="11.66" customWidth="1"/>
    <col min="10" max="10" width="1.89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88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1947.930000</v>
      </c>
      <c r="J8" s="16"/>
      <c r="K8" s="16">
        <f ca="1">ROUND(INDIRECT(ADDRESS(ROW()+(0), COLUMN()+(-4), 1))*INDIRECT(ADDRESS(ROW()+(0), COLUMN()+(-2), 1)), 2)</f>
        <v>1947.930000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1.204000</v>
      </c>
      <c r="H9" s="19"/>
      <c r="I9" s="20">
        <v>6.860000</v>
      </c>
      <c r="J9" s="20"/>
      <c r="K9" s="20">
        <f ca="1">ROUND(INDIRECT(ADDRESS(ROW()+(0), COLUMN()+(-4), 1))*INDIRECT(ADDRESS(ROW()+(0), COLUMN()+(-2), 1)), 2)</f>
        <v>8.260000</v>
      </c>
    </row>
    <row r="10" spans="1:11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3">
        <v>1.204000</v>
      </c>
      <c r="H10" s="23"/>
      <c r="I10" s="24">
        <v>4.650000</v>
      </c>
      <c r="J10" s="24"/>
      <c r="K10" s="24">
        <f ca="1">ROUND(INDIRECT(ADDRESS(ROW()+(0), COLUMN()+(-4), 1))*INDIRECT(ADDRESS(ROW()+(0), COLUMN()+(-2), 1)), 2)</f>
        <v>5.600000</v>
      </c>
    </row>
    <row r="11" spans="1:11" ht="12.00" thickBot="1" customHeight="1">
      <c r="A11" s="17"/>
      <c r="B11" s="12" t="s">
        <v>20</v>
      </c>
      <c r="C11" s="10" t="s">
        <v>21</v>
      </c>
      <c r="D11" s="10"/>
      <c r="E11" s="10"/>
      <c r="F11" s="10"/>
      <c r="G11" s="14">
        <v>2.000000</v>
      </c>
      <c r="H11" s="14"/>
      <c r="I11" s="16">
        <f ca="1">ROUND(SUM(INDIRECT(ADDRESS(ROW()+(-1), COLUMN()+(2), 1)),INDIRECT(ADDRESS(ROW()+(-2), COLUMN()+(2), 1)),INDIRECT(ADDRESS(ROW()+(-3), COLUMN()+(2), 1))), 2)</f>
        <v>1961.790000</v>
      </c>
      <c r="J11" s="16"/>
      <c r="K11" s="16">
        <f ca="1">ROUND(INDIRECT(ADDRESS(ROW()+(0), COLUMN()+(-4), 1))*INDIRECT(ADDRESS(ROW()+(0), COLUMN()+(-2), 1))/100, 2)</f>
        <v>39.240000</v>
      </c>
    </row>
    <row r="12" spans="1:11" ht="12.00" thickBot="1" customHeight="1">
      <c r="A12" s="22"/>
      <c r="B12" s="21" t="s">
        <v>22</v>
      </c>
      <c r="C12" s="22" t="s">
        <v>23</v>
      </c>
      <c r="D12" s="22"/>
      <c r="E12" s="22"/>
      <c r="F12" s="22"/>
      <c r="G12" s="23">
        <v>3.000000</v>
      </c>
      <c r="H12" s="23"/>
      <c r="I12" s="24">
        <f ca="1">ROUND(SUM(INDIRECT(ADDRESS(ROW()+(-1), COLUMN()+(2), 1)),INDIRECT(ADDRESS(ROW()+(-2), COLUMN()+(2), 1)),INDIRECT(ADDRESS(ROW()+(-3), COLUMN()+(2), 1)),INDIRECT(ADDRESS(ROW()+(-4), COLUMN()+(2), 1))), 2)</f>
        <v>2001.030000</v>
      </c>
      <c r="J12" s="24"/>
      <c r="K12" s="24">
        <f ca="1">ROUND(INDIRECT(ADDRESS(ROW()+(0), COLUMN()+(-4), 1))*INDIRECT(ADDRESS(ROW()+(0), COLUMN()+(-2), 1))/100, 2)</f>
        <v>60.030000</v>
      </c>
    </row>
    <row r="13" spans="1:11" ht="12.00" thickBot="1" customHeight="1">
      <c r="A13" s="6" t="s">
        <v>24</v>
      </c>
      <c r="B13" s="7"/>
      <c r="C13" s="7"/>
      <c r="D13" s="7"/>
      <c r="E13" s="7"/>
      <c r="F13" s="7"/>
      <c r="G13" s="25"/>
      <c r="H13" s="25"/>
      <c r="I13" s="6" t="s">
        <v>25</v>
      </c>
      <c r="J13" s="6"/>
      <c r="K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2061.060000</v>
      </c>
    </row>
  </sheetData>
  <mergeCells count="27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A13:F13"/>
    <mergeCell ref="G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