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<sst xmlns="http://schemas.openxmlformats.org/spreadsheetml/2006/main" count="53" uniqueCount="53">
  <si>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</si>
  <si>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ICG145</t>
  </si>
  <si>
    <t xml:space="preserve">Ud</t>
  </si>
  <si>
    <t xml:space="preserve">Calefón a gas, colectivo, de baja temperatura, de pie, de lámina de acero.</t>
  </si>
  <si>
    <r>
      <rPr>
        <sz val="8.25"/>
        <color rgb="FF000000"/>
        <rFont val="Arial"/>
        <family val="2"/>
      </rPr>
      <t xml:space="preserve">Calefón de pie, de baja temperatura, con cuerpo de lámina de acero, gran aislamiento térmico y puerta frontal con posibilidad de giro a izquierda o a derecha, para quemador presurizado de gasóleo o gas, potencia útil de 85 a 120 kW, peso 450 kg, dimensiones 1522x800x1157 mm, con cuadro de regulación para la regulación del calefón en función de la temperatura exterior o para la regulación del calefón de tipo maestro en instalaciones con varios calefones, con control para garantizar las condiciones de trabajo del equipo, sonda de temperatura exterior, y sonda de temperatura para regulación de la temperatura de impulsión o retorno del agua, construcción compacta. Incluso válvula de seguridad, purgadores, pirostato y desagüe a sumidero para el vaciado del calefón y el drenaje de la válvula de seguridad, sin incluir el ducto para evacuación de los productos de la combustión.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</si>
  <si>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</si>
  <si>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</si>
  <si>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</si>
  <si>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</si>
  <si>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</si>
  <si>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</si>
  <si>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</si>
  <si>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mt38cbu071ac</t>
  </si>
  <si>
    <t xml:space="preserve">Ud</t>
  </si>
  <si>
    <t xml:space="preserve">Calefón de pie, de baja temperatura, con cuerpo de lámina de acero, gran aislamiento térmico y puerta frontal con posibilidad de giro a izquierda o a derecha, para quemador presurizado de gasóleo o gas, potencia útil de 85 a 120 kW, peso 450 kg, dimensiones 1522x800x1157 mm, con cuadro de regulación para la regulación del calefón en función de la temperatura exterior o para la regulación del calefón de tipo maestro en instalaciones con varios calefones, con control para garantizar las condiciones de trabajo del equipo, sonda de temperatura exterior, y sonda de temperatura para regulación de la temperatura de impulsión o retorno del agua, construcción compacta.</t>
  </si>
  <si>
    <t xml:space="preserve">mt38ccg110c</t>
  </si>
  <si>
    <t xml:space="preserve">Ud</t>
  </si>
  <si>
    <t xml:space="preserve">Quemador presurizado modulante para gas, de potencia máxima 120 kW, con encendido electrónico.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</si>
  <si>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</si>
  <si>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</si>
  <si>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</si>
  <si>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</si>
  <si>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</si>
  <si>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</si>
  <si>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</si>
  <si>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</si>
  <si>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</si>
  <si>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</si>
  <si>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</si>
  <si>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</si>
  <si>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mt38sss120</t>
  </si>
  <si>
    <t xml:space="preserve">Ud</t>
  </si>
  <si>
    <t xml:space="preserve">Pirostato de rearme manual.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</si>
  <si>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</si>
  <si>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</si>
  <si>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</si>
  <si>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</si>
  <si>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</si>
  <si>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</si>
  <si>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</si>
  <si>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</si>
  <si>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</si>
  <si>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</si>
  <si>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</si>
  <si>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</si>
  <si>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</si>
  <si>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</si>
  <si>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</si>
  <si>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</si>
  <si>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</si>
  <si>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</si>
  <si>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$ 9.315,18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</si>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</sst>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7174.88</v>
      </c>
      <c r="G10" s="12">
        <f ca="1">ROUND(INDIRECT(ADDRESS(ROW()+(0), COLUMN()+(-2), 1))*INDIRECT(ADDRESS(ROW()+(0), COLUMN()+(-1), 1)), 2)</f>
        <v>7174.88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2180.84</v>
      </c>
      <c r="G11" s="12">
        <f ca="1">ROUND(INDIRECT(ADDRESS(ROW()+(0), COLUMN()+(-2), 1))*INDIRECT(ADDRESS(ROW()+(0), COLUMN()+(-1), 1)), 2)</f>
        <v>2180.84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0.51</v>
      </c>
      <c r="G12" s="12">
        <f ca="1">ROUND(INDIRECT(ADDRESS(ROW()+(0), COLUMN()+(-2), 1))*INDIRECT(ADDRESS(ROW()+(0), COLUMN()+(-1), 1)), 2)</f>
        <v>5.1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20</v>
      </c>
      <c r="F13" s="12">
        <v>0.58</v>
      </c>
      <c r="G13" s="12">
        <f ca="1">ROUND(INDIRECT(ADDRESS(ROW()+(0), COLUMN()+(-2), 1))*INDIRECT(ADDRESS(ROW()+(0), COLUMN()+(-1), 1)), 2)</f>
        <v>11.6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6.36</v>
      </c>
      <c r="G14" s="12">
        <f ca="1">ROUND(INDIRECT(ADDRESS(ROW()+(0), COLUMN()+(-2), 1))*INDIRECT(ADDRESS(ROW()+(0), COLUMN()+(-1), 1)), 2)</f>
        <v>6.36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12.57</v>
      </c>
      <c r="G15" s="12">
        <f ca="1">ROUND(INDIRECT(ADDRESS(ROW()+(0), COLUMN()+(-2), 1))*INDIRECT(ADDRESS(ROW()+(0), COLUMN()+(-1), 1)), 2)</f>
        <v>25.14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99.07</v>
      </c>
      <c r="G16" s="12">
        <f ca="1">ROUND(INDIRECT(ADDRESS(ROW()+(0), COLUMN()+(-2), 1))*INDIRECT(ADDRESS(ROW()+(0), COLUMN()+(-1), 1)), 2)</f>
        <v>99.07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21.1</v>
      </c>
      <c r="G17" s="12">
        <f ca="1">ROUND(INDIRECT(ADDRESS(ROW()+(0), COLUMN()+(-2), 1))*INDIRECT(ADDRESS(ROW()+(0), COLUMN()+(-1), 1)), 2)</f>
        <v>21.1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4">
        <v>2.36</v>
      </c>
      <c r="G18" s="14">
        <f ca="1">ROUND(INDIRECT(ADDRESS(ROW()+(0), COLUMN()+(-2), 1))*INDIRECT(ADDRESS(ROW()+(0), COLUMN()+(-1), 1)), 2)</f>
        <v>2.36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9526.45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5.031</v>
      </c>
      <c r="F21" s="12">
        <v>10.62</v>
      </c>
      <c r="G21" s="12">
        <f ca="1">ROUND(INDIRECT(ADDRESS(ROW()+(0), COLUMN()+(-2), 1))*INDIRECT(ADDRESS(ROW()+(0), COLUMN()+(-1), 1)), 2)</f>
        <v>53.43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5.031</v>
      </c>
      <c r="F22" s="14">
        <v>6.62</v>
      </c>
      <c r="G22" s="14">
        <f ca="1">ROUND(INDIRECT(ADDRESS(ROW()+(0), COLUMN()+(-2), 1))*INDIRECT(ADDRESS(ROW()+(0), COLUMN()+(-1), 1)), 2)</f>
        <v>33.31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86.74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2)</f>
        <v>9613.19</v>
      </c>
      <c r="G25" s="14">
        <f ca="1">ROUND(INDIRECT(ADDRESS(ROW()+(0), COLUMN()+(-2), 1))*INDIRECT(ADDRESS(ROW()+(0), COLUMN()+(-1), 1))/100, 2)</f>
        <v>192.26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9805.45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