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<sst xmlns="http://schemas.openxmlformats.org/spreadsheetml/2006/main" count="29" uniqueCount="29">
  <si>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</si>
  <si>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</si>
  <si>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</si>
  <si>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centralita premontada.</t>
  </si>
  <si>
    <r>
      <rPr>
        <sz val="8.25"/>
        <color rgb="FF000000"/>
        <rFont val="Arial"/>
        <family val="2"/>
      </rPr>
      <t xml:space="preserve">Grupo de impulsión para control de la bomba de circulación en instalaciones de calefacción, con centralita, instalación horizontal en colector, válido para instalación de suelo radiante de hasta 30 kW, formado por centralita con sonda de temperatura exterior y sonda de temperatura de impulsión, circulador con regulación electrónica integrada (presión constante) Wilo Stratos Para 1/8, termostato digital con sonda de humedad, válvula mezcladora de 3 vías y actuador para válvula mezcladora de 3 vías. Totalmente montado, conexionado y probado.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</si>
  <si>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</si>
  <si>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</si>
  <si>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</si>
  <si>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</si>
  <si>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</si>
  <si>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</si>
  <si>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</si>
  <si>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mt38gpu029a</t>
  </si>
  <si>
    <t xml:space="preserve">Ud</t>
  </si>
  <si>
    <t xml:space="preserve">Grupo de impulsión para control de la bomba de circulación en instalaciones de calefacción, con centralita, instalación horizontal en colector, válido para instalación de suelo radiante de hasta 30 kW, formado por centralita con sonda de temperatura exterior y sonda de temperatura de impulsión, circulador con regulación electrónica integrada (presión constante) Wilo Stratos Para 1/8, termostato digital con sonda de humedad, válvula mezcladora de 3 vías y actuador para válvula mezcladora de 3 vías.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</si>
  <si>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</si>
  <si>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</si>
  <si>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</si>
  <si>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</si>
  <si>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</si>
  <si>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</si>
  <si>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</si>
  <si>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</si>
  <si>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</si>
  <si>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</si>
  <si>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</si>
  <si>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</si>
  <si>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$ 180,06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</si>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</sst>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3522.25</v>
      </c>
      <c r="H10" s="14">
        <f ca="1">ROUND(INDIRECT(ADDRESS(ROW()+(0), COLUMN()+(-2), 1))*INDIRECT(ADDRESS(ROW()+(0), COLUMN()+(-1), 1)), 2)</f>
        <v>3522.25</v>
      </c>
    </row>
    <row r="11" spans="1:8" ht="13.50" thickBot="1" customHeight="1">
      <c r="A11" s="15"/>
      <c r="B11" s="15"/>
      <c r="C11" s="15"/>
      <c r="D11" s="15"/>
      <c r="E11" s="15"/>
      <c r="F11" s="9" t="s">
        <v>15</v>
      </c>
      <c r="G11" s="9"/>
      <c r="H11" s="17">
        <f ca="1">ROUND(SUM(INDIRECT(ADDRESS(ROW()+(-1), COLUMN()+(0), 1))), 2)</f>
        <v>3522.25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0.608</v>
      </c>
      <c r="G13" s="13">
        <v>8.46</v>
      </c>
      <c r="H13" s="13">
        <f ca="1">ROUND(INDIRECT(ADDRESS(ROW()+(0), COLUMN()+(-2), 1))*INDIRECT(ADDRESS(ROW()+(0), COLUMN()+(-1), 1)), 2)</f>
        <v>5.14</v>
      </c>
    </row>
    <row r="14" spans="1:8" ht="13.50" thickBot="1" customHeight="1">
      <c r="A14" s="1" t="s">
        <v>20</v>
      </c>
      <c r="B14" s="1"/>
      <c r="C14" s="10" t="s">
        <v>21</v>
      </c>
      <c r="D14" s="10"/>
      <c r="E14" s="1" t="s">
        <v>22</v>
      </c>
      <c r="F14" s="12">
        <v>0.608</v>
      </c>
      <c r="G14" s="14">
        <v>5.26</v>
      </c>
      <c r="H14" s="14">
        <f ca="1">ROUND(INDIRECT(ADDRESS(ROW()+(0), COLUMN()+(-2), 1))*INDIRECT(ADDRESS(ROW()+(0), COLUMN()+(-1), 1)), 2)</f>
        <v>3.2</v>
      </c>
    </row>
    <row r="15" spans="1:8" ht="13.50" thickBot="1" customHeight="1">
      <c r="A15" s="15"/>
      <c r="B15" s="15"/>
      <c r="C15" s="15"/>
      <c r="D15" s="15"/>
      <c r="E15" s="15"/>
      <c r="F15" s="9" t="s">
        <v>23</v>
      </c>
      <c r="G15" s="9"/>
      <c r="H15" s="17">
        <f ca="1">ROUND(SUM(INDIRECT(ADDRESS(ROW()+(-1), COLUMN()+(0), 1)),INDIRECT(ADDRESS(ROW()+(-2), COLUMN()+(0), 1))), 2)</f>
        <v>8.34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3530.59</v>
      </c>
      <c r="H17" s="14">
        <f ca="1">ROUND(INDIRECT(ADDRESS(ROW()+(0), COLUMN()+(-2), 1))*INDIRECT(ADDRESS(ROW()+(0), COLUMN()+(-1), 1))/100, 2)</f>
        <v>70.61</v>
      </c>
    </row>
    <row r="18" spans="1:8" ht="13.50" thickBot="1" customHeight="1">
      <c r="A18" s="21" t="s">
        <v>27</v>
      </c>
      <c r="B18" s="21"/>
      <c r="C18" s="22"/>
      <c r="D18" s="22"/>
      <c r="E18" s="23"/>
      <c r="F18" s="24" t="s">
        <v>28</v>
      </c>
      <c r="G18" s="25"/>
      <c r="H18" s="26">
        <f ca="1">ROUND(SUM(INDIRECT(ADDRESS(ROW()+(-1), COLUMN()+(0), 1)),INDIRECT(ADDRESS(ROW()+(-3), COLUMN()+(0), 1)),INDIRECT(ADDRESS(ROW()+(-7), COLUMN()+(0), 1))), 2)</f>
        <v>3601.2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