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<sst xmlns="http://schemas.openxmlformats.org/spreadsheetml/2006/main" count="52" uniqueCount="52">
  <si>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</si>
  <si>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HRF040</t>
  </si>
  <si>
    <t xml:space="preserve">m</t>
  </si>
  <si>
    <t xml:space="preserve">Lagrimero prefabricado, de hormigón.</t>
  </si>
  <si>
    <r>
      <rPr>
        <sz val="8.25"/>
        <color rgb="FF000000"/>
        <rFont val="Arial"/>
        <family val="2"/>
      </rPr>
      <t xml:space="preserve">Lagrimero prefabricado de hormigón, con un ángulo de inclinación de 10°, de color beige, en piezas de 500x400x60 mm, con goterón, para cubrición de muros, y anclaje metálico de acero inoxidable en su cara inferior; recibida con mortero de cemento, confeccionado en obra, con aditivo hidrófugo, dosificación 1:4, sobre el que se introducen los anclajes metálicos; y rejuntado entre piezas y, en su caso, de las uniones con los muros con mortero de juntas especial para prefabricados de hormigón. Incluso protector hidrófugo en base acuosa, para tratamiento superficial hidrofugante.</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</si>
  <si>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</si>
  <si>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</si>
  <si>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</si>
  <si>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</si>
  <si>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</si>
  <si>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</si>
  <si>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</si>
  <si>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mt20ahp010v</t>
  </si>
  <si>
    <t xml:space="preserve">m</t>
  </si>
  <si>
    <t xml:space="preserve">Lagrimero prefabricado de hormigón, con un ángulo de inclinación de 10°, de color beige, en piezas de 500x400x60 mm, con goterón, para cubrición de muros, y anclaje metálico de acero inoxidable en su cara inferior.</t>
  </si>
  <si>
    <t xml:space="preserve">mt08aaa010a</t>
  </si>
  <si>
    <t xml:space="preserve">m³</t>
  </si>
  <si>
    <t xml:space="preserve">Agua.</t>
  </si>
  <si>
    <t xml:space="preserve">mt01arg005a</t>
  </si>
  <si>
    <t xml:space="preserve">t</t>
  </si>
  <si>
    <t xml:space="preserve">Arena de cantera, para mortero preparado en obra.</t>
  </si>
  <si>
    <t xml:space="preserve">mt08cem000c</t>
  </si>
  <si>
    <t xml:space="preserve">kg</t>
  </si>
  <si>
    <t xml:space="preserve">Cemento gris en sacos.</t>
  </si>
  <si>
    <t xml:space="preserve">mt08adt010</t>
  </si>
  <si>
    <t xml:space="preserve">kg</t>
  </si>
  <si>
    <t xml:space="preserve">Aditivo hidrófugo para impermeabilización de morteros u hormigones.</t>
  </si>
  <si>
    <t xml:space="preserve">mt09mcr235</t>
  </si>
  <si>
    <t xml:space="preserve">kg</t>
  </si>
  <si>
    <t xml:space="preserve">Mortero de juntas para prefabricados de hormigón y piedra artificial, compuesto de cemento, agregados, pigmentos y aditivos especiales.</t>
  </si>
  <si>
    <t xml:space="preserve">mt28pcs010a</t>
  </si>
  <si>
    <t xml:space="preserve">l</t>
  </si>
  <si>
    <t xml:space="preserve">Protector hidrófugo en base acuosa, incoloro, autolimpiable, repelente del agua y la suciedad, para tratamiento superficial hidrofugante, para aplicar con brocha sobre superficies de piedra natural o piedra artificial.</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</si>
  <si>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</si>
  <si>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</si>
  <si>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</si>
  <si>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</si>
  <si>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</si>
  <si>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</si>
  <si>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</si>
  <si>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</si>
  <si>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</si>
  <si>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</si>
  <si>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</si>
  <si>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</si>
  <si>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t>
  </si>
  <si>
    <t xml:space="preserve">Subtotal mano de obra:</t>
  </si>
  <si>
    <t xml:space="preserve">Herramienta menor</t>
  </si>
  <si>
    <t xml:space="preserve">%</t>
  </si>
  <si>
    <t xml:space="preserve">Herramienta menor</t>
  </si>
  <si>
    <t xml:space="preserve">Coste de mantenimiento decenal: $ 4,22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</si>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</sst>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0.68" customWidth="1"/>
    <col min="4" max="4" width="6.97" customWidth="1"/>
    <col min="5" max="5" width="70.21" customWidth="1"/>
    <col min="6" max="6" width="14.79" customWidth="1"/>
    <col min="7" max="7" width="14.11"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1.1</v>
      </c>
      <c r="G10" s="12">
        <v>33.88</v>
      </c>
      <c r="H10" s="12">
        <f ca="1">ROUND(INDIRECT(ADDRESS(ROW()+(0), COLUMN()+(-2), 1))*INDIRECT(ADDRESS(ROW()+(0), COLUMN()+(-1), 1)), 2)</f>
        <v>37.27</v>
      </c>
    </row>
    <row r="11" spans="1:8" ht="13.50" thickBot="1" customHeight="1">
      <c r="A11" s="1" t="s">
        <v>15</v>
      </c>
      <c r="B11" s="1"/>
      <c r="C11" s="10" t="s">
        <v>16</v>
      </c>
      <c r="D11" s="10"/>
      <c r="E11" s="1" t="s">
        <v>17</v>
      </c>
      <c r="F11" s="11">
        <v>0.006</v>
      </c>
      <c r="G11" s="12">
        <v>1.83</v>
      </c>
      <c r="H11" s="12">
        <f ca="1">ROUND(INDIRECT(ADDRESS(ROW()+(0), COLUMN()+(-2), 1))*INDIRECT(ADDRESS(ROW()+(0), COLUMN()+(-1), 1)), 2)</f>
        <v>0.01</v>
      </c>
    </row>
    <row r="12" spans="1:8" ht="13.50" thickBot="1" customHeight="1">
      <c r="A12" s="1" t="s">
        <v>18</v>
      </c>
      <c r="B12" s="1"/>
      <c r="C12" s="10" t="s">
        <v>19</v>
      </c>
      <c r="D12" s="10"/>
      <c r="E12" s="1" t="s">
        <v>20</v>
      </c>
      <c r="F12" s="11">
        <v>0.015</v>
      </c>
      <c r="G12" s="12">
        <v>24.41</v>
      </c>
      <c r="H12" s="12">
        <f ca="1">ROUND(INDIRECT(ADDRESS(ROW()+(0), COLUMN()+(-2), 1))*INDIRECT(ADDRESS(ROW()+(0), COLUMN()+(-1), 1)), 2)</f>
        <v>0.37</v>
      </c>
    </row>
    <row r="13" spans="1:8" ht="13.50" thickBot="1" customHeight="1">
      <c r="A13" s="1" t="s">
        <v>21</v>
      </c>
      <c r="B13" s="1"/>
      <c r="C13" s="10" t="s">
        <v>22</v>
      </c>
      <c r="D13" s="10"/>
      <c r="E13" s="1" t="s">
        <v>23</v>
      </c>
      <c r="F13" s="11">
        <v>3.8</v>
      </c>
      <c r="G13" s="12">
        <v>0.17</v>
      </c>
      <c r="H13" s="12">
        <f ca="1">ROUND(INDIRECT(ADDRESS(ROW()+(0), COLUMN()+(-2), 1))*INDIRECT(ADDRESS(ROW()+(0), COLUMN()+(-1), 1)), 2)</f>
        <v>0.65</v>
      </c>
    </row>
    <row r="14" spans="1:8" ht="13.50" thickBot="1" customHeight="1">
      <c r="A14" s="1" t="s">
        <v>24</v>
      </c>
      <c r="B14" s="1"/>
      <c r="C14" s="10" t="s">
        <v>25</v>
      </c>
      <c r="D14" s="10"/>
      <c r="E14" s="1" t="s">
        <v>26</v>
      </c>
      <c r="F14" s="11">
        <v>0.076</v>
      </c>
      <c r="G14" s="12">
        <v>1.46</v>
      </c>
      <c r="H14" s="12">
        <f ca="1">ROUND(INDIRECT(ADDRESS(ROW()+(0), COLUMN()+(-2), 1))*INDIRECT(ADDRESS(ROW()+(0), COLUMN()+(-1), 1)), 2)</f>
        <v>0.11</v>
      </c>
    </row>
    <row r="15" spans="1:8" ht="24.00" thickBot="1" customHeight="1">
      <c r="A15" s="1" t="s">
        <v>27</v>
      </c>
      <c r="B15" s="1"/>
      <c r="C15" s="10" t="s">
        <v>28</v>
      </c>
      <c r="D15" s="10"/>
      <c r="E15" s="1" t="s">
        <v>29</v>
      </c>
      <c r="F15" s="11">
        <v>0.03</v>
      </c>
      <c r="G15" s="12">
        <v>2.93</v>
      </c>
      <c r="H15" s="12">
        <f ca="1">ROUND(INDIRECT(ADDRESS(ROW()+(0), COLUMN()+(-2), 1))*INDIRECT(ADDRESS(ROW()+(0), COLUMN()+(-1), 1)), 2)</f>
        <v>0.09</v>
      </c>
    </row>
    <row r="16" spans="1:8" ht="34.50" thickBot="1" customHeight="1">
      <c r="A16" s="1" t="s">
        <v>30</v>
      </c>
      <c r="B16" s="1"/>
      <c r="C16" s="10" t="s">
        <v>31</v>
      </c>
      <c r="D16" s="10"/>
      <c r="E16" s="1" t="s">
        <v>32</v>
      </c>
      <c r="F16" s="13">
        <v>1</v>
      </c>
      <c r="G16" s="14">
        <v>12.9</v>
      </c>
      <c r="H16" s="14">
        <f ca="1">ROUND(INDIRECT(ADDRESS(ROW()+(0), COLUMN()+(-2), 1))*INDIRECT(ADDRESS(ROW()+(0), COLUMN()+(-1), 1)), 2)</f>
        <v>12.9</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51.4</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3">
        <v>0.008</v>
      </c>
      <c r="G19" s="14">
        <v>3.75</v>
      </c>
      <c r="H19" s="14">
        <f ca="1">ROUND(INDIRECT(ADDRESS(ROW()+(0), COLUMN()+(-2), 1))*INDIRECT(ADDRESS(ROW()+(0), COLUMN()+(-1), 1)), 2)</f>
        <v>0.03</v>
      </c>
    </row>
    <row r="20" spans="1:8" ht="13.50" thickBot="1" customHeight="1">
      <c r="A20" s="15"/>
      <c r="B20" s="15"/>
      <c r="C20" s="15"/>
      <c r="D20" s="15"/>
      <c r="E20" s="15"/>
      <c r="F20" s="9" t="s">
        <v>38</v>
      </c>
      <c r="G20" s="9"/>
      <c r="H20" s="17">
        <f ca="1">ROUND(SUM(INDIRECT(ADDRESS(ROW()+(-1), COLUMN()+(0), 1))), 2)</f>
        <v>0.03</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0.417</v>
      </c>
      <c r="G22" s="12">
        <v>10.34</v>
      </c>
      <c r="H22" s="12">
        <f ca="1">ROUND(INDIRECT(ADDRESS(ROW()+(0), COLUMN()+(-2), 1))*INDIRECT(ADDRESS(ROW()+(0), COLUMN()+(-1), 1)), 2)</f>
        <v>4.31</v>
      </c>
    </row>
    <row r="23" spans="1:8" ht="13.50" thickBot="1" customHeight="1">
      <c r="A23" s="1" t="s">
        <v>43</v>
      </c>
      <c r="B23" s="1"/>
      <c r="C23" s="10" t="s">
        <v>44</v>
      </c>
      <c r="D23" s="10"/>
      <c r="E23" s="1" t="s">
        <v>45</v>
      </c>
      <c r="F23" s="13">
        <v>0.522</v>
      </c>
      <c r="G23" s="14">
        <v>6.38</v>
      </c>
      <c r="H23" s="14">
        <f ca="1">ROUND(INDIRECT(ADDRESS(ROW()+(0), COLUMN()+(-2), 1))*INDIRECT(ADDRESS(ROW()+(0), COLUMN()+(-1), 1)), 2)</f>
        <v>3.33</v>
      </c>
    </row>
    <row r="24" spans="1:8" ht="13.50" thickBot="1" customHeight="1">
      <c r="A24" s="15"/>
      <c r="B24" s="15"/>
      <c r="C24" s="15"/>
      <c r="D24" s="15"/>
      <c r="E24" s="15"/>
      <c r="F24" s="9" t="s">
        <v>46</v>
      </c>
      <c r="G24" s="9"/>
      <c r="H24" s="17">
        <f ca="1">ROUND(SUM(INDIRECT(ADDRESS(ROW()+(-1), COLUMN()+(0), 1)),INDIRECT(ADDRESS(ROW()+(-2), COLUMN()+(0), 1))), 2)</f>
        <v>7.64</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1)),INDIRECT(ADDRESS(ROW()+(-9), COLUMN()+(1), 1))), 2)</f>
        <v>59.07</v>
      </c>
      <c r="H26" s="14">
        <f ca="1">ROUND(INDIRECT(ADDRESS(ROW()+(0), COLUMN()+(-2), 1))*INDIRECT(ADDRESS(ROW()+(0), COLUMN()+(-1), 1))/100, 2)</f>
        <v>1.18</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1)),INDIRECT(ADDRESS(ROW()+(-10), COLUMN()+(0), 1))), 2)</f>
        <v>60.25</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