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<sst xmlns="http://schemas.openxmlformats.org/spreadsheetml/2006/main" count="38" uniqueCount="38">
  <si>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</si>
  <si>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</si>
  <si>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</si>
  <si>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lámina perfilada de acero.</t>
  </si>
  <si>
    <r>
      <rPr>
        <sz val="8.25"/>
        <color rgb="FF000000"/>
        <rFont val="Arial"/>
        <family val="2"/>
      </rPr>
      <t xml:space="preserve">Fachada simple, de lámina perfilada de acero galvanizado prelacado, de 1,2 mm de espesor, con nervios de entre 20 y 25 mm de altura de cresta, a una separación de entre 280 y 290 mm, colocada en posición horizontal con un solape de la chapa superior de 100 mm y un solape lateral de un trapecio y fijada mecánicamente a una estructura portante o auxiliar. Incluso accesorios de fijación de las láminas y cinta flexible de butilo, adhesiva por ambas caras, para el sellado de estanqueidad de los solapes entre láminas perfiladas. El precio no incluye la estructura soporte ni la resolución de puntos singulares.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</si>
  <si>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</si>
  <si>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</si>
  <si>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</si>
  <si>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</si>
  <si>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</si>
  <si>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</si>
  <si>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</si>
  <si>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mt13ccp100G</t>
  </si>
  <si>
    <t xml:space="preserve">m²</t>
  </si>
  <si>
    <t xml:space="preserve">Lámina perfilada de acero galvanizado prelacado, de 1,2 mm de espesor, con nervios de entre 20 y 25 mm de altura de cresta, a una separación de entre 280 y 290 mm e inercia entre 7 y 8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</si>
  <si>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</si>
  <si>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</si>
  <si>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</si>
  <si>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</si>
  <si>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</si>
  <si>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</si>
  <si>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</si>
  <si>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</si>
  <si>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láminas perfiladas.</t>
  </si>
  <si>
    <t xml:space="preserve">Subtotal materiales:</t>
  </si>
  <si>
    <t xml:space="preserve">Mano de obra</t>
  </si>
  <si>
    <t xml:space="preserve">mo051</t>
  </si>
  <si>
    <t xml:space="preserve">h</t>
  </si>
  <si>
    <t xml:space="preserve">Montador de fachadas y cubiertas de paneles metálicos.</t>
  </si>
  <si>
    <t xml:space="preserve">mo098</t>
  </si>
  <si>
    <t xml:space="preserve">h</t>
  </si>
  <si>
    <t xml:space="preserve">Ayudante montador de fachadas y cubiertas de paneles metálicos.</t>
  </si>
  <si>
    <t xml:space="preserve">Subtotal mano de obra:</t>
  </si>
  <si>
    <t xml:space="preserve">Herramienta menor</t>
  </si>
  <si>
    <t xml:space="preserve">%</t>
  </si>
  <si>
    <t xml:space="preserve">Herramienta menor</t>
  </si>
  <si>
    <t xml:space="preserve">Coste de mantenimiento decenal: $ 3,02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</si>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</sst>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5.14"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15.59</v>
      </c>
      <c r="H10" s="12">
        <f ca="1">ROUND(INDIRECT(ADDRESS(ROW()+(0), COLUMN()+(-2), 1))*INDIRECT(ADDRESS(ROW()+(0), COLUMN()+(-1), 1)), 2)</f>
        <v>16.06</v>
      </c>
    </row>
    <row r="11" spans="1:8" ht="24.00" thickBot="1" customHeight="1">
      <c r="A11" s="1" t="s">
        <v>15</v>
      </c>
      <c r="B11" s="1"/>
      <c r="C11" s="10" t="s">
        <v>16</v>
      </c>
      <c r="D11" s="10"/>
      <c r="E11" s="1" t="s">
        <v>17</v>
      </c>
      <c r="F11" s="11">
        <v>3.06</v>
      </c>
      <c r="G11" s="12">
        <v>0.63</v>
      </c>
      <c r="H11" s="12">
        <f ca="1">ROUND(INDIRECT(ADDRESS(ROW()+(0), COLUMN()+(-2), 1))*INDIRECT(ADDRESS(ROW()+(0), COLUMN()+(-1), 1)), 2)</f>
        <v>1.93</v>
      </c>
    </row>
    <row r="12" spans="1:8" ht="24.00" thickBot="1" customHeight="1">
      <c r="A12" s="1" t="s">
        <v>18</v>
      </c>
      <c r="B12" s="1"/>
      <c r="C12" s="10" t="s">
        <v>19</v>
      </c>
      <c r="D12" s="10"/>
      <c r="E12" s="1" t="s">
        <v>20</v>
      </c>
      <c r="F12" s="11">
        <v>0.48</v>
      </c>
      <c r="G12" s="12">
        <v>0.41</v>
      </c>
      <c r="H12" s="12">
        <f ca="1">ROUND(INDIRECT(ADDRESS(ROW()+(0), COLUMN()+(-2), 1))*INDIRECT(ADDRESS(ROW()+(0), COLUMN()+(-1), 1)), 2)</f>
        <v>0.2</v>
      </c>
    </row>
    <row r="13" spans="1:8" ht="24.00" thickBot="1" customHeight="1">
      <c r="A13" s="1" t="s">
        <v>21</v>
      </c>
      <c r="B13" s="1"/>
      <c r="C13" s="10" t="s">
        <v>22</v>
      </c>
      <c r="D13" s="10"/>
      <c r="E13" s="1" t="s">
        <v>23</v>
      </c>
      <c r="F13" s="13">
        <v>1.02</v>
      </c>
      <c r="G13" s="14">
        <v>2.84</v>
      </c>
      <c r="H13" s="14">
        <f ca="1">ROUND(INDIRECT(ADDRESS(ROW()+(0), COLUMN()+(-2), 1))*INDIRECT(ADDRESS(ROW()+(0), COLUMN()+(-1), 1)), 2)</f>
        <v>2.9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21.09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0.424</v>
      </c>
      <c r="G16" s="12">
        <v>8.46</v>
      </c>
      <c r="H16" s="12">
        <f ca="1">ROUND(INDIRECT(ADDRESS(ROW()+(0), COLUMN()+(-2), 1))*INDIRECT(ADDRESS(ROW()+(0), COLUMN()+(-1), 1)), 2)</f>
        <v>3.59</v>
      </c>
    </row>
    <row r="17" spans="1:8" ht="13.50" thickBot="1" customHeight="1">
      <c r="A17" s="1" t="s">
        <v>29</v>
      </c>
      <c r="B17" s="1"/>
      <c r="C17" s="10" t="s">
        <v>30</v>
      </c>
      <c r="D17" s="10"/>
      <c r="E17" s="1" t="s">
        <v>31</v>
      </c>
      <c r="F17" s="13">
        <v>0.424</v>
      </c>
      <c r="G17" s="14">
        <v>5.28</v>
      </c>
      <c r="H17" s="14">
        <f ca="1">ROUND(INDIRECT(ADDRESS(ROW()+(0), COLUMN()+(-2), 1))*INDIRECT(ADDRESS(ROW()+(0), COLUMN()+(-1), 1)), 2)</f>
        <v>2.24</v>
      </c>
    </row>
    <row r="18" spans="1:8" ht="13.50" thickBot="1" customHeight="1">
      <c r="A18" s="15"/>
      <c r="B18" s="15"/>
      <c r="C18" s="15"/>
      <c r="D18" s="15"/>
      <c r="E18" s="15"/>
      <c r="F18" s="9" t="s">
        <v>32</v>
      </c>
      <c r="G18" s="9"/>
      <c r="H18" s="17">
        <f ca="1">ROUND(SUM(INDIRECT(ADDRESS(ROW()+(-1), COLUMN()+(0), 1)),INDIRECT(ADDRESS(ROW()+(-2), COLUMN()+(0), 1))), 2)</f>
        <v>5.83</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26.92</v>
      </c>
      <c r="H20" s="14">
        <f ca="1">ROUND(INDIRECT(ADDRESS(ROW()+(0), COLUMN()+(-2), 1))*INDIRECT(ADDRESS(ROW()+(0), COLUMN()+(-1), 1))/100, 2)</f>
        <v>0.54</v>
      </c>
    </row>
    <row r="21" spans="1:8" ht="13.50" thickBot="1" customHeight="1">
      <c r="A21" s="21" t="s">
        <v>36</v>
      </c>
      <c r="B21" s="21"/>
      <c r="C21" s="22"/>
      <c r="D21" s="22"/>
      <c r="E21" s="23"/>
      <c r="F21" s="24" t="s">
        <v>37</v>
      </c>
      <c r="G21" s="25"/>
      <c r="H21" s="26">
        <f ca="1">ROUND(SUM(INDIRECT(ADDRESS(ROW()+(-1), COLUMN()+(0), 1)),INDIRECT(ADDRESS(ROW()+(-3), COLUMN()+(0), 1)),INDIRECT(ADDRESS(ROW()+(-7), COLUMN()+(0), 1))), 2)</f>
        <v>27.46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