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<sst xmlns="http://schemas.openxmlformats.org/spreadsheetml/2006/main" count="71" uniqueCount="71">
  <si>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</si>
  <si>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FBY080</t>
  </si>
  <si>
    <t xml:space="preserve">m²</t>
  </si>
  <si>
    <t xml:space="preserve">Tabique de placas de yeso laminado, para cerramiento de hueco de ascensor, sistema Placo Fire "PLACO".</t>
  </si>
  <si>
    <r>
      <rPr>
        <sz val="8.25"/>
        <color rgb="FF000000"/>
        <rFont val="Arial"/>
        <family val="2"/>
      </rPr>
      <t xml:space="preserve">Cerramiento de hueco de ascensor con placas de yeso laminado mediante el sistema Placo Fire EI 120 "PLACO", de tabique múltiple (19+41+15+15+15)/600 (1 Coreboard, y 3 Placoflam PPF 15), con una resistencia al fuego de 120 minutos; 105 mm de espesor total. El precio incluye la resolución de encuentros y puntos singulares, pero no incluye el aislamiento a colocar entre los montantes.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</si>
  <si>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</si>
  <si>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</si>
  <si>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</si>
  <si>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</si>
  <si>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</si>
  <si>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</si>
  <si>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</si>
  <si>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mt12sap020a</t>
  </si>
  <si>
    <t xml:space="preserve">m</t>
  </si>
  <si>
    <t xml:space="preserve">Canal de perfil de acero galvanizado, 60SC55 "PLACO", fabricado mediante laminación en frío, 60x30 mm de sección y 0,6 mm de espesor.</t>
  </si>
  <si>
    <t xml:space="preserve">mt12sap020b</t>
  </si>
  <si>
    <t xml:space="preserve">m</t>
  </si>
  <si>
    <t xml:space="preserve">Canal de perfil de acero galvanizado, 62C50 "PLACO", fabricado mediante laminación en frío, 60x30 mm de sección y 0,5 mm de espesor.</t>
  </si>
  <si>
    <t xml:space="preserve">mt12sap020c</t>
  </si>
  <si>
    <t xml:space="preserve">m</t>
  </si>
  <si>
    <t xml:space="preserve">Canal de perfil de acero galvanizado, 62JC70 "PLACO", fabricado mediante laminación en frío, 62x70 mm de sección y 0,7 mm de espesor.</t>
  </si>
  <si>
    <t xml:space="preserve">mt12sap030a</t>
  </si>
  <si>
    <t xml:space="preserve">m</t>
  </si>
  <si>
    <t xml:space="preserve">Montante de perfil de acero galvanizado, 60I70 "PLACO", fabricado mediante laminación en frío, 60x38 mm de sección y 0,7 mm de espesor.</t>
  </si>
  <si>
    <t xml:space="preserve">mt12plj040a</t>
  </si>
  <si>
    <t xml:space="preserve">m</t>
  </si>
  <si>
    <t xml:space="preserve">Banda cortafuegos Firestrip "PLACO", suministrada en rollos de 3,6 m de longitud.</t>
  </si>
  <si>
    <t xml:space="preserve">mt12sap010a</t>
  </si>
  <si>
    <t xml:space="preserve">m²</t>
  </si>
  <si>
    <t xml:space="preserve">Placa de yeso laminado DFH1 / - 600 / 3000 / 19 / con los bordes longitudinales cuadrados, Coreboard "PLACO", formada por un alma de yeso de origen natural embutida e íntimamente ligada a dos láminas de cartón fuerte.</t>
  </si>
  <si>
    <t xml:space="preserve">mt12sap040a</t>
  </si>
  <si>
    <t xml:space="preserve">m</t>
  </si>
  <si>
    <t xml:space="preserve">Perfil de fijación de acero galvanizado, G102 "PLACO", fabricado mediante laminación en frío, 35x15 mm de sección y 0,4 mm de espesor.</t>
  </si>
  <si>
    <t xml:space="preserve">mt12sap050a</t>
  </si>
  <si>
    <t xml:space="preserve">m</t>
  </si>
  <si>
    <t xml:space="preserve">Perfil angular de acero galvanizado, GA3 "PLACO", fabricado mediante laminación en frío, 32x19 mm de sección y 0,7 mm de espesor.</t>
  </si>
  <si>
    <t xml:space="preserve">mt12sap060a</t>
  </si>
  <si>
    <t xml:space="preserve">Ud</t>
  </si>
  <si>
    <t xml:space="preserve">Cartucho de 930 cm³ de sellador, Sealant "PLACO", para el sellado de encuentros de los perfiles con los paramentos.</t>
  </si>
  <si>
    <t xml:space="preserve">mt12plk010gfogd</t>
  </si>
  <si>
    <t xml:space="preserve">m²</t>
  </si>
  <si>
    <t xml:space="preserve">Placa de yeso laminado DF / - 1200 / 3000 / 15 / con los bordes longitudinales afinados, Placoflam PPF 15 "PLACO", formada por un alma de yeso de origen natural embutida e íntimamente ligada a dos láminas de cartón fuerte, reforzada por la inclusión en la masa de fibra de vidrio de hilo corto no tejido para mejorar su cohesión a temperaturas altas.</t>
  </si>
  <si>
    <t xml:space="preserve">mt12plt010a</t>
  </si>
  <si>
    <t xml:space="preserve">Ud</t>
  </si>
  <si>
    <t xml:space="preserve">Tornillo autorroscante TTPC 25 "PLACO", con cabeza de trompeta, de 25 mm de longitud, para instalación de placas de yeso laminado sobre perfiles de espesor inferior a 6 mm.</t>
  </si>
  <si>
    <t xml:space="preserve">mt12plt010d</t>
  </si>
  <si>
    <t xml:space="preserve">Ud</t>
  </si>
  <si>
    <t xml:space="preserve">Tornillo autorroscante TTPC 45 "PLACO", con cabeza de trompeta, de 45 mm de longitud, para instalación de placas de yeso laminado sobre perfiles de espesor inferior a 6 mm.</t>
  </si>
  <si>
    <t xml:space="preserve">mt12plt010e</t>
  </si>
  <si>
    <t xml:space="preserve">Ud</t>
  </si>
  <si>
    <t xml:space="preserve">Tornillo autorroscante TTPC 55 "PLACO", con cabeza de trompeta, de 55 mm de longitud, para instalación de placas de yeso laminado sobre perfiles de espesor inferior a 6 mm.</t>
  </si>
  <si>
    <t xml:space="preserve">mt12plj010</t>
  </si>
  <si>
    <t xml:space="preserve">m</t>
  </si>
  <si>
    <t xml:space="preserve">Cinta microperforada, de papel, "PLACO", para acabado de juntas de placas de yeso laminado.</t>
  </si>
  <si>
    <t xml:space="preserve">mt12plm010a</t>
  </si>
  <si>
    <t xml:space="preserve">kg</t>
  </si>
  <si>
    <t xml:space="preserve">Pasta de secado en polvo SN "PLACO"; Euroclase A2-s1, d0 de reacción al fuego, rango de temperatura de trabajo de 5 a 30°C, para aplicación manual con cinta de juntas; para el tratamiento de las juntas de las placas de yeso laminado.</t>
  </si>
  <si>
    <t xml:space="preserve">Subtotal materiales:</t>
  </si>
  <si>
    <t xml:space="preserve">Mano de obra</t>
  </si>
  <si>
    <t xml:space="preserve">mo053</t>
  </si>
  <si>
    <t xml:space="preserve">h</t>
  </si>
  <si>
    <t xml:space="preserve">Montador de mamparas y sistemas de placas.</t>
  </si>
  <si>
    <t xml:space="preserve">mo100</t>
  </si>
  <si>
    <t xml:space="preserve">h</t>
  </si>
  <si>
    <t xml:space="preserve">Ayudante montador de mamparas y sistemas de placas.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</si>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</sst>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19" customWidth="1"/>
    <col min="4" max="4" width="7.65" customWidth="1"/>
    <col min="5" max="5" width="72.59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0.51</v>
      </c>
      <c r="G10" s="12">
        <v>2.79</v>
      </c>
      <c r="H10" s="12">
        <f ca="1">ROUND(INDIRECT(ADDRESS(ROW()+(0), COLUMN()+(-2), 1))*INDIRECT(ADDRESS(ROW()+(0), COLUMN()+(-1), 1)), 2)</f>
        <v>1.42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0.26</v>
      </c>
      <c r="G11" s="12">
        <v>2.48</v>
      </c>
      <c r="H11" s="12">
        <f ca="1">ROUND(INDIRECT(ADDRESS(ROW()+(0), COLUMN()+(-2), 1))*INDIRECT(ADDRESS(ROW()+(0), COLUMN()+(-1), 1)), 2)</f>
        <v>0.64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0.26</v>
      </c>
      <c r="G12" s="12">
        <v>5.29</v>
      </c>
      <c r="H12" s="12">
        <f ca="1">ROUND(INDIRECT(ADDRESS(ROW()+(0), COLUMN()+(-2), 1))*INDIRECT(ADDRESS(ROW()+(0), COLUMN()+(-1), 1)), 2)</f>
        <v>1.38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1.58</v>
      </c>
      <c r="G13" s="12">
        <v>5.5</v>
      </c>
      <c r="H13" s="12">
        <f ca="1">ROUND(INDIRECT(ADDRESS(ROW()+(0), COLUMN()+(-2), 1))*INDIRECT(ADDRESS(ROW()+(0), COLUMN()+(-1), 1)), 2)</f>
        <v>8.69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1.03</v>
      </c>
      <c r="G14" s="12">
        <v>3.09</v>
      </c>
      <c r="H14" s="12">
        <f ca="1">ROUND(INDIRECT(ADDRESS(ROW()+(0), COLUMN()+(-2), 1))*INDIRECT(ADDRESS(ROW()+(0), COLUMN()+(-1), 1)), 2)</f>
        <v>3.18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1.1</v>
      </c>
      <c r="G15" s="12">
        <v>23.02</v>
      </c>
      <c r="H15" s="12">
        <f ca="1">ROUND(INDIRECT(ADDRESS(ROW()+(0), COLUMN()+(-2), 1))*INDIRECT(ADDRESS(ROW()+(0), COLUMN()+(-1), 1)), 2)</f>
        <v>25.32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3.5</v>
      </c>
      <c r="G16" s="12">
        <v>1.19</v>
      </c>
      <c r="H16" s="12">
        <f ca="1">ROUND(INDIRECT(ADDRESS(ROW()+(0), COLUMN()+(-2), 1))*INDIRECT(ADDRESS(ROW()+(0), COLUMN()+(-1), 1)), 2)</f>
        <v>4.17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0.26</v>
      </c>
      <c r="G17" s="12">
        <v>2.05</v>
      </c>
      <c r="H17" s="12">
        <f ca="1">ROUND(INDIRECT(ADDRESS(ROW()+(0), COLUMN()+(-2), 1))*INDIRECT(ADDRESS(ROW()+(0), COLUMN()+(-1), 1)), 2)</f>
        <v>0.53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0.06</v>
      </c>
      <c r="G18" s="12">
        <v>10.41</v>
      </c>
      <c r="H18" s="12">
        <f ca="1">ROUND(INDIRECT(ADDRESS(ROW()+(0), COLUMN()+(-2), 1))*INDIRECT(ADDRESS(ROW()+(0), COLUMN()+(-1), 1)), 2)</f>
        <v>0.62</v>
      </c>
    </row>
    <row r="19" spans="1:8" ht="55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3.26</v>
      </c>
      <c r="G19" s="12">
        <v>9.74</v>
      </c>
      <c r="H19" s="12">
        <f ca="1">ROUND(INDIRECT(ADDRESS(ROW()+(0), COLUMN()+(-2), 1))*INDIRECT(ADDRESS(ROW()+(0), COLUMN()+(-1), 1)), 2)</f>
        <v>31.75</v>
      </c>
    </row>
    <row r="20" spans="1:8" ht="34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15.75</v>
      </c>
      <c r="G20" s="12">
        <v>0.01</v>
      </c>
      <c r="H20" s="12">
        <f ca="1">ROUND(INDIRECT(ADDRESS(ROW()+(0), COLUMN()+(-2), 1))*INDIRECT(ADDRESS(ROW()+(0), COLUMN()+(-1), 1)), 2)</f>
        <v>0.16</v>
      </c>
    </row>
    <row r="21" spans="1:8" ht="34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15.75</v>
      </c>
      <c r="G21" s="12">
        <v>0.02</v>
      </c>
      <c r="H21" s="12">
        <f ca="1">ROUND(INDIRECT(ADDRESS(ROW()+(0), COLUMN()+(-2), 1))*INDIRECT(ADDRESS(ROW()+(0), COLUMN()+(-1), 1)), 2)</f>
        <v>0.32</v>
      </c>
    </row>
    <row r="22" spans="1:8" ht="34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15.75</v>
      </c>
      <c r="G22" s="12">
        <v>0.02</v>
      </c>
      <c r="H22" s="12">
        <f ca="1">ROUND(INDIRECT(ADDRESS(ROW()+(0), COLUMN()+(-2), 1))*INDIRECT(ADDRESS(ROW()+(0), COLUMN()+(-1), 1)), 2)</f>
        <v>0.32</v>
      </c>
    </row>
    <row r="23" spans="1:8" ht="24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6</v>
      </c>
      <c r="G23" s="12">
        <v>0.04</v>
      </c>
      <c r="H23" s="12">
        <f ca="1">ROUND(INDIRECT(ADDRESS(ROW()+(0), COLUMN()+(-2), 1))*INDIRECT(ADDRESS(ROW()+(0), COLUMN()+(-1), 1)), 2)</f>
        <v>0.24</v>
      </c>
    </row>
    <row r="24" spans="1:8" ht="34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3">
        <v>2.04</v>
      </c>
      <c r="G24" s="14">
        <v>1.17</v>
      </c>
      <c r="H24" s="14">
        <f ca="1">ROUND(INDIRECT(ADDRESS(ROW()+(0), COLUMN()+(-2), 1))*INDIRECT(ADDRESS(ROW()+(0), COLUMN()+(-1), 1)), 2)</f>
        <v>2.39</v>
      </c>
    </row>
    <row r="25" spans="1:8" ht="13.50" thickBot="1" customHeight="1">
      <c r="A25" s="15"/>
      <c r="B25" s="15"/>
      <c r="C25" s="15"/>
      <c r="D25" s="15"/>
      <c r="E25" s="15"/>
      <c r="F25" s="9" t="s">
        <v>57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81.13</v>
      </c>
    </row>
    <row r="26" spans="1:8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5"/>
      <c r="H26" s="15"/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0.87</v>
      </c>
      <c r="G27" s="12">
        <v>7.38</v>
      </c>
      <c r="H27" s="12">
        <f ca="1">ROUND(INDIRECT(ADDRESS(ROW()+(0), COLUMN()+(-2), 1))*INDIRECT(ADDRESS(ROW()+(0), COLUMN()+(-1), 1)), 2)</f>
        <v>6.42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3">
        <v>0.87</v>
      </c>
      <c r="G28" s="14">
        <v>4.6</v>
      </c>
      <c r="H28" s="14">
        <f ca="1">ROUND(INDIRECT(ADDRESS(ROW()+(0), COLUMN()+(-2), 1))*INDIRECT(ADDRESS(ROW()+(0), COLUMN()+(-1), 1)), 2)</f>
        <v>4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1)),INDIRECT(ADDRESS(ROW()+(-2), COLUMN()+(0), 1))), 2)</f>
        <v>10.42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9"/>
      <c r="B31" s="19"/>
      <c r="C31" s="19"/>
      <c r="D31" s="20" t="s">
        <v>67</v>
      </c>
      <c r="E31" s="19" t="s">
        <v>68</v>
      </c>
      <c r="F31" s="13">
        <v>2</v>
      </c>
      <c r="G31" s="14">
        <f ca="1">ROUND(SUM(INDIRECT(ADDRESS(ROW()+(-2), COLUMN()+(1), 1)),INDIRECT(ADDRESS(ROW()+(-6), COLUMN()+(1), 1))), 2)</f>
        <v>91.55</v>
      </c>
      <c r="H31" s="14">
        <f ca="1">ROUND(INDIRECT(ADDRESS(ROW()+(0), COLUMN()+(-2), 1))*INDIRECT(ADDRESS(ROW()+(0), COLUMN()+(-1), 1))/100, 2)</f>
        <v>1.83</v>
      </c>
    </row>
    <row r="32" spans="1:8" ht="13.50" thickBot="1" customHeight="1">
      <c r="A32" s="21" t="s">
        <v>69</v>
      </c>
      <c r="B32" s="21"/>
      <c r="C32" s="21"/>
      <c r="D32" s="22"/>
      <c r="E32" s="23"/>
      <c r="F32" s="24" t="s">
        <v>70</v>
      </c>
      <c r="G32" s="25"/>
      <c r="H32" s="26">
        <f ca="1">ROUND(SUM(INDIRECT(ADDRESS(ROW()+(-1), COLUMN()+(0), 1)),INDIRECT(ADDRESS(ROW()+(-3), COLUMN()+(0), 1)),INDIRECT(ADDRESS(ROW()+(-7), COLUMN()+(0), 1))), 2)</f>
        <v>93.38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F25:G25"/>
    <mergeCell ref="A26:C26"/>
    <mergeCell ref="E26:F26"/>
    <mergeCell ref="A27:C27"/>
    <mergeCell ref="A28:C28"/>
    <mergeCell ref="A29:C29"/>
    <mergeCell ref="F29:G29"/>
    <mergeCell ref="A30:C30"/>
    <mergeCell ref="E30:F30"/>
    <mergeCell ref="A31:C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