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<sst xmlns="http://schemas.openxmlformats.org/spreadsheetml/2006/main" count="38" uniqueCount="38">
  <si>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</si>
  <si>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EMZ220</t>
  </si>
  <si>
    <t xml:space="preserve">Ud</t>
  </si>
  <si>
    <t xml:space="preserve">Refuerzo de viga o vigueta de madera en su cara inferior, mediante perfil laminado compuesto.</t>
  </si>
  <si>
    <r>
      <rPr>
        <sz val="7.80"/>
        <color rgb="FF000000"/>
        <rFont val="Arial"/>
        <family val="2"/>
      </rPr>
      <t xml:space="preserve">Refuerzo metálico en la cara inferior de viga o vigueta de madera en mal estado o deteriorada, mediante la colocación de perfil compuesto </t>
    </r>
    <r>
      <rPr>
        <b/>
        <sz val="7.80"/>
        <color rgb="FF000000"/>
        <rFont val="Arial"/>
        <family val="2"/>
      </rPr>
      <t xml:space="preserve">IPE 140 + UPN 240</t>
    </r>
    <r>
      <rPr>
        <sz val="7.80"/>
        <color rgb="FF000000"/>
        <rFont val="Arial"/>
        <family val="2"/>
      </rPr>
      <t xml:space="preserve">, de acero laminado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400</t>
    </r>
    <r>
      <rPr>
        <sz val="7.80"/>
        <color rgb="FF000000"/>
        <rFont val="Arial"/>
        <family val="2"/>
      </rPr>
      <t xml:space="preserve"> cm de longitud, apoyado sobre dos soportes metálicos de postensión, anclados al elemento de apoyo de la viga o vigueta, y posterior relleno del interior de la pieza en U con mortero de alta resistencia.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</si>
  <si>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</si>
  <si>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</si>
  <si>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</si>
  <si>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</si>
  <si>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</si>
  <si>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</si>
  <si>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mt07ala230</t>
  </si>
  <si>
    <t xml:space="preserve">Ud</t>
  </si>
  <si>
    <t xml:space="preserve">Soporte de postensión metálico, para el anclaje de refuerzo inferior de vigas o viguetas de madera mediante perfil laminado compuesto.</t>
  </si>
  <si>
    <t xml:space="preserve">mt09reh305cd</t>
  </si>
  <si>
    <t xml:space="preserve">Ud</t>
  </si>
  <si>
    <t xml:space="preserve">Anclaje compuesto por varilla roscada de acero galvanizado calidad 5.8, según ISO 898-1 de 12 mm de diámetro, y 160 mm de longitud, tuerca y arandela, para fijaciones sobre estructuras de hormigón.</t>
  </si>
  <si>
    <t xml:space="preserve">mt09reh306</t>
  </si>
  <si>
    <t xml:space="preserve">Ud</t>
  </si>
  <si>
    <t xml:space="preserve">Cartucho de resina para anclaje químico de varillas roscadas en perforaciones de elementos estructurales de hormigón.</t>
  </si>
  <si>
    <t xml:space="preserve">mt07ala231a</t>
  </si>
  <si>
    <t xml:space="preserve">m</t>
  </si>
  <si>
    <t xml:space="preserve">Perfil compuesto IPE 140 + UPN 240, de acero laminado S275JR, para refuerzo de vigas o viguetas de madera.</t>
  </si>
  <si>
    <t xml:space="preserve">mt09reh304</t>
  </si>
  <si>
    <t xml:space="preserve">kg</t>
  </si>
  <si>
    <t xml:space="preserve">Mortero tixotrópico de dos componentes, a base de cemento mejorado con resinas sintéticas, humo de sílice y fibras de poliamida, de alta resistencia mecánica y retracción controlada, para reparación y regularización de elementos estructurales de hormigón.</t>
  </si>
  <si>
    <t xml:space="preserve">mo018</t>
  </si>
  <si>
    <t xml:space="preserve">h</t>
  </si>
  <si>
    <t xml:space="preserve">Albañil.</t>
  </si>
  <si>
    <t xml:space="preserve">mo103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</si>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</sst>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86" customWidth="1"/>
    <col min="5" max="5" width="27.98" customWidth="1"/>
    <col min="6" max="6" width="15.30" customWidth="1"/>
    <col min="7" max="7" width="2.91" customWidth="1"/>
    <col min="8" max="8" width="7.14" customWidth="1"/>
    <col min="9" max="9" width="5.10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2.000000</v>
      </c>
      <c r="I8" s="16">
        <v>23.020000</v>
      </c>
      <c r="J8" s="16"/>
      <c r="K8" s="16">
        <f ca="1">ROUND(INDIRECT(ADDRESS(ROW()+(0), COLUMN()+(-3), 1))*INDIRECT(ADDRESS(ROW()+(0), COLUMN()+(-2), 1)), 2)</f>
        <v>46.040000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8.000000</v>
      </c>
      <c r="I9" s="20">
        <v>1.710000</v>
      </c>
      <c r="J9" s="20"/>
      <c r="K9" s="20">
        <f ca="1">ROUND(INDIRECT(ADDRESS(ROW()+(0), COLUMN()+(-3), 1))*INDIRECT(ADDRESS(ROW()+(0), COLUMN()+(-2), 1)), 2)</f>
        <v>13.680000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7.850000</v>
      </c>
      <c r="J10" s="20"/>
      <c r="K10" s="20">
        <f ca="1">ROUND(INDIRECT(ADDRESS(ROW()+(0), COLUMN()+(-3), 1))*INDIRECT(ADDRESS(ROW()+(0), COLUMN()+(-2), 1)), 2)</f>
        <v>7.850000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4.000000</v>
      </c>
      <c r="I11" s="20">
        <v>54.250000</v>
      </c>
      <c r="J11" s="20"/>
      <c r="K11" s="20">
        <f ca="1">ROUND(INDIRECT(ADDRESS(ROW()+(0), COLUMN()+(-3), 1))*INDIRECT(ADDRESS(ROW()+(0), COLUMN()+(-2), 1)), 2)</f>
        <v>217.000000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20.000000</v>
      </c>
      <c r="I12" s="20">
        <v>1.320000</v>
      </c>
      <c r="J12" s="20"/>
      <c r="K12" s="20">
        <f ca="1">ROUND(INDIRECT(ADDRESS(ROW()+(0), COLUMN()+(-3), 1))*INDIRECT(ADDRESS(ROW()+(0), COLUMN()+(-2), 1)), 2)</f>
        <v>26.400000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14.137000</v>
      </c>
      <c r="I13" s="20">
        <v>5.070000</v>
      </c>
      <c r="J13" s="20"/>
      <c r="K13" s="20">
        <f ca="1">ROUND(INDIRECT(ADDRESS(ROW()+(0), COLUMN()+(-3), 1))*INDIRECT(ADDRESS(ROW()+(0), COLUMN()+(-2), 1)), 2)</f>
        <v>71.670000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14.137000</v>
      </c>
      <c r="I14" s="24">
        <v>3.450000</v>
      </c>
      <c r="J14" s="24"/>
      <c r="K14" s="24">
        <f ca="1">ROUND(INDIRECT(ADDRESS(ROW()+(0), COLUMN()+(-3), 1))*INDIRECT(ADDRESS(ROW()+(0), COLUMN()+(-2), 1)), 2)</f>
        <v>48.770000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431.410000</v>
      </c>
      <c r="J15" s="16"/>
      <c r="K15" s="16">
        <f ca="1">ROUND(INDIRECT(ADDRESS(ROW()+(0), COLUMN()+(-3), 1))*INDIRECT(ADDRESS(ROW()+(0), COLUMN()+(-2), 1))/100, 2)</f>
        <v>8.630000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440.040000</v>
      </c>
      <c r="J16" s="24"/>
      <c r="K16" s="24">
        <f ca="1">ROUND(INDIRECT(ADDRESS(ROW()+(0), COLUMN()+(-3), 1))*INDIRECT(ADDRESS(ROW()+(0), COLUMN()+(-2), 1))/100, 2)</f>
        <v>13.200000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453.240000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