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<sst xmlns="http://schemas.openxmlformats.org/spreadsheetml/2006/main" count="26" uniqueCount="26">
  <si>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</si>
  <si>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EMS010</t>
  </si>
  <si>
    <t xml:space="preserve">m³</t>
  </si>
  <si>
    <t xml:space="preserve">Columna de madera aserrada.</t>
  </si>
  <si>
    <r>
      <rPr>
        <b/>
        <sz val="7.80"/>
        <color rgb="FF000000"/>
        <rFont val="Arial"/>
        <family val="2"/>
      </rPr>
      <t xml:space="preserve">Columna de madera aserrada de pino silvestre (Pinus Sylvestris L.), de 14x14 a 20x20 cm de sección y hasta 4 m de longitud, clase resistente C-18, protección de la madera con clase de penetración P3 a P6, trabajada en taller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</si>
  <si>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</si>
  <si>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</si>
  <si>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</si>
  <si>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</si>
  <si>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</si>
  <si>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</si>
  <si>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mt07mee010k</t>
  </si>
  <si>
    <t xml:space="preserve">m³</t>
  </si>
  <si>
    <t xml:space="preserve">Madera aserrada de pino silvestre (Pinus Sylvestris L.) con acabado cepillado, para columna de 14x14 a 20x20 cm de sección y hasta 4 m de longitud, para aplicaciones estructurales, clase resistente C-18 y protección frente a agentes bióticos que se corresponde con la clase de penetración P3 a P6 (de 4 a 12 mm en las caras laterales de la albura), trabajada en taller.</t>
  </si>
  <si>
    <t xml:space="preserve">mo044</t>
  </si>
  <si>
    <t xml:space="preserve">h</t>
  </si>
  <si>
    <t xml:space="preserve">Montador de estructura de madera.</t>
  </si>
  <si>
    <t xml:space="preserve">mo088</t>
  </si>
  <si>
    <t xml:space="preserve">h</t>
  </si>
  <si>
    <t xml:space="preserve">Ayudante montador de estructura de madera.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</si>
  <si>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</si>
  <si>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</si>
  <si>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</si>
  <si>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</si>
  <si>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$ 102,83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</si>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</sst>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3.64" customWidth="1"/>
    <col min="4" max="4" width="19.38" customWidth="1"/>
    <col min="5" max="5" width="39.93" customWidth="1"/>
    <col min="6" max="6" width="10.78" customWidth="1"/>
    <col min="7" max="7" width="2.04" customWidth="1"/>
    <col min="8" max="8" width="5.10" customWidth="1"/>
    <col min="9" max="9" width="7.58" customWidth="1"/>
    <col min="10" max="10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 t="s">
        <v>10</v>
      </c>
    </row>
    <row r="8" spans="1:10" ht="50.4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442.780000</v>
      </c>
      <c r="J8" s="16">
        <f ca="1">ROUND(INDIRECT(ADDRESS(ROW()+(0), COLUMN()+(-3), 1))*INDIRECT(ADDRESS(ROW()+(0), COLUMN()+(-1), 1)), 2)</f>
        <v>442.780000</v>
      </c>
    </row>
    <row r="9" spans="1:10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12.293000</v>
      </c>
      <c r="H9" s="19"/>
      <c r="I9" s="20">
        <v>6.080000</v>
      </c>
      <c r="J9" s="20">
        <f ca="1">ROUND(INDIRECT(ADDRESS(ROW()+(0), COLUMN()+(-3), 1))*INDIRECT(ADDRESS(ROW()+(0), COLUMN()+(-1), 1)), 2)</f>
        <v>74.740000</v>
      </c>
    </row>
    <row r="10" spans="1:10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6.146000</v>
      </c>
      <c r="H10" s="23"/>
      <c r="I10" s="24">
        <v>4.270000</v>
      </c>
      <c r="J10" s="24">
        <f ca="1">ROUND(INDIRECT(ADDRESS(ROW()+(0), COLUMN()+(-3), 1))*INDIRECT(ADDRESS(ROW()+(0), COLUMN()+(-1), 1)), 2)</f>
        <v>26.240000</v>
      </c>
    </row>
    <row r="11" spans="1:10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4">
        <v>2.000000</v>
      </c>
      <c r="H11" s="14"/>
      <c r="I11" s="16">
        <f ca="1">ROUND(SUM(INDIRECT(ADDRESS(ROW()+(-1), COLUMN()+(1), 1)),INDIRECT(ADDRESS(ROW()+(-2), COLUMN()+(1), 1)),INDIRECT(ADDRESS(ROW()+(-3), COLUMN()+(1), 1))), 2)</f>
        <v>543.760000</v>
      </c>
      <c r="J11" s="16">
        <f ca="1">ROUND(INDIRECT(ADDRESS(ROW()+(0), COLUMN()+(-3), 1))*INDIRECT(ADDRESS(ROW()+(0), COLUMN()+(-1), 1))/100, 2)</f>
        <v>10.880000</v>
      </c>
    </row>
    <row r="12" spans="1:10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3">
        <v>3.000000</v>
      </c>
      <c r="H12" s="23"/>
      <c r="I12" s="24">
        <f ca="1">ROUND(SUM(INDIRECT(ADDRESS(ROW()+(-1), COLUMN()+(1), 1)),INDIRECT(ADDRESS(ROW()+(-2), COLUMN()+(1), 1)),INDIRECT(ADDRESS(ROW()+(-3), COLUMN()+(1), 1)),INDIRECT(ADDRESS(ROW()+(-4), COLUMN()+(1), 1))), 2)</f>
        <v>554.640000</v>
      </c>
      <c r="J12" s="24">
        <f ca="1">ROUND(INDIRECT(ADDRESS(ROW()+(0), COLUMN()+(-3), 1))*INDIRECT(ADDRESS(ROW()+(0), COLUMN()+(-1), 1))/100, 2)</f>
        <v>16.640000</v>
      </c>
    </row>
    <row r="13" spans="1:10" ht="12.00" thickBot="1" customHeight="1">
      <c r="A13" s="6" t="s">
        <v>24</v>
      </c>
      <c r="B13" s="7"/>
      <c r="C13" s="7"/>
      <c r="D13" s="7"/>
      <c r="E13" s="7"/>
      <c r="F13" s="7"/>
      <c r="G13" s="25"/>
      <c r="H13" s="25"/>
      <c r="I13" s="6" t="s">
        <v>25</v>
      </c>
      <c r="J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571.280000</v>
      </c>
    </row>
  </sheetData>
  <mergeCells count="19">
    <mergeCell ref="A1:J1"/>
    <mergeCell ref="A3:C3"/>
    <mergeCell ref="F3:G3"/>
    <mergeCell ref="H3:I3"/>
    <mergeCell ref="A4:J4"/>
    <mergeCell ref="C7:F7"/>
    <mergeCell ref="G7:H7"/>
    <mergeCell ref="C8:F8"/>
    <mergeCell ref="G8:H8"/>
    <mergeCell ref="C9:F9"/>
    <mergeCell ref="G9:H9"/>
    <mergeCell ref="C10:F10"/>
    <mergeCell ref="G10:H10"/>
    <mergeCell ref="C11:F11"/>
    <mergeCell ref="G11:H11"/>
    <mergeCell ref="C12:F12"/>
    <mergeCell ref="G12:H12"/>
    <mergeCell ref="A13:F13"/>
    <mergeCell ref="G13:H13"/>
  </mergeCells>
  <pageMargins left="0.620079" right="0.472441" top="0.472441" bottom="0.472441" header="0.0" footer="0.0"/>
  <pageSetup paperSize="9" orientation="portrait"/>
  <rowBreaks count="0" manualBreakCount="0">
    </rowBreaks>
</worksheet>
</file>