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<sst xmlns="http://schemas.openxmlformats.org/spreadsheetml/2006/main" count="23" uniqueCount="23">
  <si>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</si>
  <si>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EMK021</t>
  </si>
  <si>
    <t xml:space="preserve">m²</t>
  </si>
  <si>
    <t xml:space="preserve">Tratamiento de la madera contra las termitas.</t>
  </si>
  <si>
    <r>
      <rPr>
        <sz val="7.80"/>
        <color rgb="FF000000"/>
        <rFont val="A"/>
        <family val="2"/>
      </rPr>
      <t xml:space="preserve">Tratamiento </t>
    </r>
    <r>
      <rPr>
        <b/>
        <sz val="7.80"/>
        <color rgb="FF000000"/>
        <rFont val="A"/>
        <family val="2"/>
      </rPr>
      <t xml:space="preserve">preventivo</t>
    </r>
    <r>
      <rPr>
        <sz val="7.80"/>
        <color rgb="FF000000"/>
        <rFont val="A"/>
        <family val="2"/>
      </rPr>
      <t xml:space="preserve"> contra las termitas en elementos de madera, </t>
    </r>
    <r>
      <rPr>
        <b/>
        <sz val="7.80"/>
        <color rgb="FF000000"/>
        <rFont val="A"/>
        <family val="2"/>
      </rPr>
      <t xml:space="preserve">mediante la aplicación con brocha o pincel de dos manos, de 0,2 l/m² cada una, de líquido protector anticarcoma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</si>
  <si>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</si>
  <si>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</si>
  <si>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</si>
  <si>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</si>
  <si>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</si>
  <si>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</si>
  <si>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mt27tlr040</t>
  </si>
  <si>
    <t xml:space="preserve">l</t>
  </si>
  <si>
    <t xml:space="preserve">Líquido protector incoloro para tratamiento antitermitas de elementos de madera, aplicable con brocha, pincel o pistola, o mediante inyección o inmersión.</t>
  </si>
  <si>
    <t xml:space="preserve">mo038</t>
  </si>
  <si>
    <t xml:space="preserve">h</t>
  </si>
  <si>
    <t xml:space="preserve">Pintor.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</si>
  <si>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</si>
  <si>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</si>
  <si>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</si>
  <si>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</si>
  <si>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$ 12,26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</si>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</sst>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8.16" customWidth="1"/>
    <col min="4" max="4" width="59.89" customWidth="1"/>
    <col min="5" max="5" width="6.41" customWidth="1"/>
    <col min="6" max="6" width="10.64" customWidth="1"/>
    <col min="7" max="7" width="2.91" customWidth="1"/>
    <col min="8" max="8" width="2.48" customWidth="1"/>
    <col min="9" max="9" width="5.39" customWidth="1"/>
    <col min="10" max="10" width="5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0.400000</v>
      </c>
      <c r="F8" s="16">
        <v>13.400000</v>
      </c>
      <c r="G8" s="16"/>
      <c r="H8" s="16">
        <f ca="1">ROUND(INDIRECT(ADDRESS(ROW()+(0), COLUMN()+(-3), 1))*INDIRECT(ADDRESS(ROW()+(0), COLUMN()+(-2), 1)), 2)</f>
        <v>5.360000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9" t="s">
        <v>16</v>
      </c>
      <c r="D9" s="19"/>
      <c r="E9" s="20">
        <v>0.527000</v>
      </c>
      <c r="F9" s="21">
        <v>3.670000</v>
      </c>
      <c r="G9" s="21"/>
      <c r="H9" s="21">
        <f ca="1">ROUND(INDIRECT(ADDRESS(ROW()+(0), COLUMN()+(-3), 1))*INDIRECT(ADDRESS(ROW()+(0), COLUMN()+(-2), 1)), 2)</f>
        <v>1.930000</v>
      </c>
      <c r="I9" s="21"/>
      <c r="J9" s="21"/>
    </row>
    <row r="10" spans="1:10" ht="12.00" thickBot="1" customHeight="1">
      <c r="A10" s="17"/>
      <c r="B10" s="12" t="s">
        <v>17</v>
      </c>
      <c r="C10" s="10" t="s">
        <v>18</v>
      </c>
      <c r="D10" s="10"/>
      <c r="E10" s="14">
        <v>2.000000</v>
      </c>
      <c r="F10" s="16">
        <f ca="1">ROUND(SUM(INDIRECT(ADDRESS(ROW()+(-1), COLUMN()+(2), 1)),INDIRECT(ADDRESS(ROW()+(-2), COLUMN()+(2), 1))), 2)</f>
        <v>7.290000</v>
      </c>
      <c r="G10" s="16"/>
      <c r="H10" s="16">
        <f ca="1">ROUND(INDIRECT(ADDRESS(ROW()+(0), COLUMN()+(-3), 1))*INDIRECT(ADDRESS(ROW()+(0), COLUMN()+(-2), 1))/100, 2)</f>
        <v>0.150000</v>
      </c>
      <c r="I10" s="16"/>
      <c r="J10" s="16"/>
    </row>
    <row r="11" spans="1:10" ht="12.00" thickBot="1" customHeight="1">
      <c r="A11" s="19"/>
      <c r="B11" s="18" t="s">
        <v>19</v>
      </c>
      <c r="C11" s="19" t="s">
        <v>20</v>
      </c>
      <c r="D11" s="19"/>
      <c r="E11" s="20">
        <v>3.000000</v>
      </c>
      <c r="F11" s="21">
        <f ca="1">ROUND(SUM(INDIRECT(ADDRESS(ROW()+(-1), COLUMN()+(2), 1)),INDIRECT(ADDRESS(ROW()+(-2), COLUMN()+(2), 1)),INDIRECT(ADDRESS(ROW()+(-3), COLUMN()+(2), 1))), 2)</f>
        <v>7.440000</v>
      </c>
      <c r="G11" s="21"/>
      <c r="H11" s="21">
        <f ca="1">ROUND(INDIRECT(ADDRESS(ROW()+(0), COLUMN()+(-3), 1))*INDIRECT(ADDRESS(ROW()+(0), COLUMN()+(-2), 1))/100, 2)</f>
        <v>0.220000</v>
      </c>
      <c r="I11" s="21"/>
      <c r="J11" s="21"/>
    </row>
    <row r="12" spans="1:10" ht="12.00" thickBot="1" customHeight="1">
      <c r="A12" s="6" t="s">
        <v>21</v>
      </c>
      <c r="B12" s="7"/>
      <c r="C12" s="7"/>
      <c r="D12" s="7"/>
      <c r="E12" s="22"/>
      <c r="F12" s="6" t="s">
        <v>22</v>
      </c>
      <c r="G12" s="6"/>
      <c r="H12" s="23">
        <f ca="1">ROUND(SUM(INDIRECT(ADDRESS(ROW()+(-1), COLUMN()+(0), 1)),INDIRECT(ADDRESS(ROW()+(-2), COLUMN()+(0), 1)),INDIRECT(ADDRESS(ROW()+(-3), COLUMN()+(0), 1)),INDIRECT(ADDRESS(ROW()+(-4), COLUMN()+(0), 1))), 2)</f>
        <v>7.660000</v>
      </c>
      <c r="I12" s="23"/>
      <c r="J12" s="23"/>
    </row>
  </sheetData>
  <mergeCells count="23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A12:D12"/>
    <mergeCell ref="F12:G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