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<sst xmlns="http://schemas.openxmlformats.org/spreadsheetml/2006/main" count="29" uniqueCount="29">
  <si>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</si>
  <si>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EHZ411</t>
  </si>
  <si>
    <t xml:space="preserve">Ud</t>
  </si>
  <si>
    <t xml:space="preserve">Anclaje químico estructural sobre hormigón, mediante ampolla química.</t>
  </si>
  <si>
    <r>
      <rPr>
        <b/>
        <sz val="7.80"/>
        <color rgb="FF000000"/>
        <rFont val="Arial"/>
        <family val="2"/>
      </rPr>
      <t xml:space="preserve">Anclaje químico estructural realizado sobre hormigón de resistencia característica mínima 20 N/mm², mediante taladro de 14 mm de diámetro y 135 mm de profundidad en cuyo interior se alojará una ampolla de resina resina de viniléster sin estireno, con arena de cuarzo o corindón y posterior inserción de varilla roscada con tuerca y arandela de de acero inoxidable A4-70, según ISO 3506-1, de 12 mm de diámetro y 160 mm de longitud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</si>
  <si>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</si>
  <si>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</si>
  <si>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</si>
  <si>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</si>
  <si>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</si>
  <si>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</si>
  <si>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mt09reh102c</t>
  </si>
  <si>
    <t xml:space="preserve">Ud</t>
  </si>
  <si>
    <t xml:space="preserve">Ampolla de resina de viniléster de alta resistencia, libre de estireno, de 12 mm de diámetro, a base de metacrilato de uretano, endurecedor y arena de cuarzo o corindón, para la ejecución de anclajes químicos estructurales.</t>
  </si>
  <si>
    <t xml:space="preserve">mt09reh305yd</t>
  </si>
  <si>
    <t xml:space="preserve">Ud</t>
  </si>
  <si>
    <t xml:space="preserve">Anclaje compuesto por varilla roscada de acero inoxidable A4-70, según ISO 3506-1 de 12 mm de diámetro, y 160 mm de longitud, tuerca y arandela, para fijaciones sobre estructuras de hormigón.</t>
  </si>
  <si>
    <t xml:space="preserve">mo019</t>
  </si>
  <si>
    <t xml:space="preserve">h</t>
  </si>
  <si>
    <t xml:space="preserve">Albañil.</t>
  </si>
  <si>
    <t xml:space="preserve">mo110</t>
  </si>
  <si>
    <t xml:space="preserve">h</t>
  </si>
  <si>
    <t xml:space="preserve">Peón especializado.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</si>
  <si>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</si>
  <si>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</si>
  <si>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</si>
  <si>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</si>
  <si>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$ 0,75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</si>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</sst>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54" customWidth="1"/>
    <col min="4" max="4" width="22.00" customWidth="1"/>
    <col min="5" max="5" width="27.25" customWidth="1"/>
    <col min="6" max="6" width="13.26" customWidth="1"/>
    <col min="7" max="7" width="2.19" customWidth="1"/>
    <col min="8" max="8" width="4.23" customWidth="1"/>
    <col min="9" max="9" width="11.22" customWidth="1"/>
    <col min="10" max="10" width="2.33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3.210000</v>
      </c>
      <c r="J8" s="16"/>
      <c r="K8" s="16">
        <f ca="1">ROUND(INDIRECT(ADDRESS(ROW()+(0), COLUMN()+(-4), 1))*INDIRECT(ADDRESS(ROW()+(0), COLUMN()+(-2), 1)), 2)</f>
        <v>3.210000</v>
      </c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5.670000</v>
      </c>
      <c r="J9" s="20"/>
      <c r="K9" s="20">
        <f ca="1">ROUND(INDIRECT(ADDRESS(ROW()+(0), COLUMN()+(-4), 1))*INDIRECT(ADDRESS(ROW()+(0), COLUMN()+(-2), 1)), 2)</f>
        <v>5.670000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0.116000</v>
      </c>
      <c r="H10" s="19"/>
      <c r="I10" s="20">
        <v>6.630000</v>
      </c>
      <c r="J10" s="20"/>
      <c r="K10" s="20">
        <f ca="1">ROUND(INDIRECT(ADDRESS(ROW()+(0), COLUMN()+(-4), 1))*INDIRECT(ADDRESS(ROW()+(0), COLUMN()+(-2), 1)), 2)</f>
        <v>0.770000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0.116000</v>
      </c>
      <c r="H11" s="23"/>
      <c r="I11" s="24">
        <v>4.560000</v>
      </c>
      <c r="J11" s="24"/>
      <c r="K11" s="24">
        <f ca="1">ROUND(INDIRECT(ADDRESS(ROW()+(0), COLUMN()+(-4), 1))*INDIRECT(ADDRESS(ROW()+(0), COLUMN()+(-2), 1)), 2)</f>
        <v>0.530000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10.180000</v>
      </c>
      <c r="J12" s="16"/>
      <c r="K12" s="16">
        <f ca="1">ROUND(INDIRECT(ADDRESS(ROW()+(0), COLUMN()+(-4), 1))*INDIRECT(ADDRESS(ROW()+(0), COLUMN()+(-2), 1))/100, 2)</f>
        <v>0.200000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10.380000</v>
      </c>
      <c r="J13" s="24"/>
      <c r="K13" s="24">
        <f ca="1">ROUND(INDIRECT(ADDRESS(ROW()+(0), COLUMN()+(-4), 1))*INDIRECT(ADDRESS(ROW()+(0), COLUMN()+(-2), 1))/100, 2)</f>
        <v>0.310000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10.690000</v>
      </c>
    </row>
  </sheetData>
  <mergeCells count="30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