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<sst xmlns="http://schemas.openxmlformats.org/spreadsheetml/2006/main" count="29" uniqueCount="29">
  <si>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</si>
  <si>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EHW012</t>
  </si>
  <si>
    <t xml:space="preserve">Ud</t>
  </si>
  <si>
    <t xml:space="preserve">Anclaje químico estructural sobre hormigón, mediante mortero fluido con resina.</t>
  </si>
  <si>
    <r>
      <rPr>
        <b/>
        <sz val="7.80"/>
        <color rgb="FF000000"/>
        <rFont val="A"/>
        <family val="2"/>
      </rPr>
      <t xml:space="preserve">Anclaje químico estructural realizado sobre hormigón de resistencia característica mínima 20 N/mm², mediante taladro de 10 mm de diámetro y 225 mm de profundidad, relleno del orificio con mortero fluido de fraguado rápido, de dos componentes a base de resina epoxi, y posterior inserción de varilla roscada con tuerca y arandela de de acero galvanizado calidad 5.8, según ISO 898-1, de 8 mm de diámetro y 250 mm de longitud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</si>
  <si>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</si>
  <si>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</si>
  <si>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</si>
  <si>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</si>
  <si>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</si>
  <si>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</si>
  <si>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mt09reh321a</t>
  </si>
  <si>
    <t xml:space="preserve">kg</t>
  </si>
  <si>
    <t xml:space="preserve">Mortero fluido de fraguado rápido, de dos componentes a base de resina epoxi, con endurecedor amínico, sin retracción, para anclajes y rellenos.</t>
  </si>
  <si>
    <t xml:space="preserve">mt09reh305ai</t>
  </si>
  <si>
    <t xml:space="preserve">Ud</t>
  </si>
  <si>
    <t xml:space="preserve">Anclaje compuesto por varilla roscada de acero galvanizado calidad 5.8, según ISO 898-1 de 8 mm de diámetro, y 250 mm de longitud, tuerca y arandela, para fijaciones sobre estructuras de hormigón.</t>
  </si>
  <si>
    <t xml:space="preserve">mo020</t>
  </si>
  <si>
    <t xml:space="preserve">h</t>
  </si>
  <si>
    <t xml:space="preserve">Albañil.</t>
  </si>
  <si>
    <t xml:space="preserve">mo112</t>
  </si>
  <si>
    <t xml:space="preserve">h</t>
  </si>
  <si>
    <t xml:space="preserve">Peón especializado.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</si>
  <si>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</si>
  <si>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</si>
  <si>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</si>
  <si>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</si>
  <si>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$ 0,25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</si>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</sst>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27" customWidth="1"/>
    <col min="4" max="4" width="21.86" customWidth="1"/>
    <col min="5" max="5" width="27.10" customWidth="1"/>
    <col min="6" max="6" width="12.82" customWidth="1"/>
    <col min="7" max="7" width="2.48" customWidth="1"/>
    <col min="8" max="8" width="3.93" customWidth="1"/>
    <col min="9" max="9" width="11.37" customWidth="1"/>
    <col min="10" max="10" width="2.19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0.021000</v>
      </c>
      <c r="H8" s="14"/>
      <c r="I8" s="16">
        <v>6.370000</v>
      </c>
      <c r="J8" s="16"/>
      <c r="K8" s="16">
        <f ca="1">ROUND(INDIRECT(ADDRESS(ROW()+(0), COLUMN()+(-4), 1))*INDIRECT(ADDRESS(ROW()+(0), COLUMN()+(-2), 1)), 2)</f>
        <v>0.130000</v>
      </c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1.690000</v>
      </c>
      <c r="J9" s="20"/>
      <c r="K9" s="20">
        <f ca="1">ROUND(INDIRECT(ADDRESS(ROW()+(0), COLUMN()+(-4), 1))*INDIRECT(ADDRESS(ROW()+(0), COLUMN()+(-2), 1)), 2)</f>
        <v>1.690000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0.257000</v>
      </c>
      <c r="H10" s="19"/>
      <c r="I10" s="20">
        <v>3.670000</v>
      </c>
      <c r="J10" s="20"/>
      <c r="K10" s="20">
        <f ca="1">ROUND(INDIRECT(ADDRESS(ROW()+(0), COLUMN()+(-4), 1))*INDIRECT(ADDRESS(ROW()+(0), COLUMN()+(-2), 1)), 2)</f>
        <v>0.940000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0.257000</v>
      </c>
      <c r="H11" s="23"/>
      <c r="I11" s="24">
        <v>2.270000</v>
      </c>
      <c r="J11" s="24"/>
      <c r="K11" s="24">
        <f ca="1">ROUND(INDIRECT(ADDRESS(ROW()+(0), COLUMN()+(-4), 1))*INDIRECT(ADDRESS(ROW()+(0), COLUMN()+(-2), 1)), 2)</f>
        <v>0.580000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3.340000</v>
      </c>
      <c r="J12" s="16"/>
      <c r="K12" s="16">
        <f ca="1">ROUND(INDIRECT(ADDRESS(ROW()+(0), COLUMN()+(-4), 1))*INDIRECT(ADDRESS(ROW()+(0), COLUMN()+(-2), 1))/100, 2)</f>
        <v>0.070000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3.410000</v>
      </c>
      <c r="J13" s="24"/>
      <c r="K13" s="24">
        <f ca="1">ROUND(INDIRECT(ADDRESS(ROW()+(0), COLUMN()+(-4), 1))*INDIRECT(ADDRESS(ROW()+(0), COLUMN()+(-2), 1))/100, 2)</f>
        <v>0.100000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3.510000</v>
      </c>
    </row>
  </sheetData>
  <mergeCells count="30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