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<sst xmlns="http://schemas.openxmlformats.org/spreadsheetml/2006/main" count="89" uniqueCount="89">
  <si>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</si>
  <si>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EHB050</t>
  </si>
  <si>
    <t xml:space="preserve">m²</t>
  </si>
  <si>
    <t xml:space="preserve">Sistema Basenet "DALIFORMA", de aligeramiento de losas nervadas.</t>
  </si>
  <si>
    <r>
      <rPr>
        <sz val="7.80"/>
        <color rgb="FF000000"/>
        <rFont val="A"/>
        <family val="2"/>
      </rPr>
      <t xml:space="preserve">Estructura de hormigón armado, realizada con </t>
    </r>
    <r>
      <rPr>
        <b/>
        <sz val="7.80"/>
        <color rgb="FF000000"/>
        <rFont val="A"/>
        <family val="2"/>
      </rPr>
      <t xml:space="preserve">hormigón f'c=210 kg/cm² (21 MPa), clase de exposición F0 S0 P0 C0, tamaño máximo del agregado 12,5 mm, consistencia blanda, preparado en obra, y vaciado con medios manuales</t>
    </r>
    <r>
      <rPr>
        <sz val="7.80"/>
        <color rgb="FF000000"/>
        <rFont val="A"/>
        <family val="2"/>
      </rPr>
      <t xml:space="preserve">, volumen total de hormigón </t>
    </r>
    <r>
      <rPr>
        <b/>
        <sz val="7.80"/>
        <color rgb="FF000000"/>
        <rFont val="A"/>
        <family val="2"/>
      </rPr>
      <t xml:space="preserve">0,214</t>
    </r>
    <r>
      <rPr>
        <sz val="7.80"/>
        <color rgb="FF000000"/>
        <rFont val="A"/>
        <family val="2"/>
      </rPr>
      <t xml:space="preserve"> m³/m², considerando un 30% de superficie macizada, y acero </t>
    </r>
    <r>
      <rPr>
        <b/>
        <sz val="7.80"/>
        <color rgb="FF000000"/>
        <rFont val="A"/>
        <family val="2"/>
      </rPr>
      <t xml:space="preserve">Grado 60 (fy=4200 kg/cm²)</t>
    </r>
    <r>
      <rPr>
        <sz val="7.80"/>
        <color rgb="FF000000"/>
        <rFont val="A"/>
        <family val="2"/>
      </rPr>
      <t xml:space="preserve">, con una cuantía total de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kg/m²; formada por: losa nervada, </t>
    </r>
    <r>
      <rPr>
        <b/>
        <sz val="7.80"/>
        <color rgb="FF000000"/>
        <rFont val="A"/>
        <family val="2"/>
      </rPr>
      <t xml:space="preserve">horizontal</t>
    </r>
    <r>
      <rPr>
        <sz val="7.80"/>
        <color rgb="FF000000"/>
        <rFont val="A"/>
        <family val="2"/>
      </rPr>
      <t xml:space="preserve">, sobre </t>
    </r>
    <r>
      <rPr>
        <b/>
        <sz val="7.80"/>
        <color rgb="FF000000"/>
        <rFont val="A"/>
        <family val="2"/>
      </rPr>
      <t xml:space="preserve">sistema de encofrado continuo</t>
    </r>
    <r>
      <rPr>
        <sz val="7.80"/>
        <color rgb="FF000000"/>
        <rFont val="A"/>
        <family val="2"/>
      </rPr>
      <t xml:space="preserve">; nervios en sitio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cm, intereje </t>
    </r>
    <r>
      <rPr>
        <b/>
        <sz val="7.80"/>
        <color rgb="FF000000"/>
        <rFont val="A"/>
        <family val="2"/>
      </rPr>
      <t xml:space="preserve">70</t>
    </r>
    <r>
      <rPr>
        <sz val="7.80"/>
        <color rgb="FF000000"/>
        <rFont val="A"/>
        <family val="2"/>
      </rPr>
      <t xml:space="preserve"> cm; </t>
    </r>
    <r>
      <rPr>
        <b/>
        <sz val="7.80"/>
        <color rgb="FF000000"/>
        <rFont val="A"/>
        <family val="2"/>
      </rPr>
      <t xml:space="preserve">casetón de EPS moldeado, de 60x60x16,5 cm, modelo C165, del sistema Basenet "DALIFORMA", para aligeramiento de losa nervada de 20+5 cm de canto y 3,5 cm de recubrimiento inferior de hormigón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malla electrosoldada 15x15 cm y Ø 3,5-3,5 mm</t>
    </r>
    <r>
      <rPr>
        <sz val="7.80"/>
        <color rgb="FF000000"/>
        <rFont val="A"/>
        <family val="2"/>
      </rPr>
      <t xml:space="preserve">, en capa de compresión. Sin incluir repercusión de columnas.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</si>
  <si>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</si>
  <si>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</si>
  <si>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</si>
  <si>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</si>
  <si>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</si>
  <si>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</si>
  <si>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mt07alm020a</t>
  </si>
  <si>
    <t xml:space="preserve">Ud</t>
  </si>
  <si>
    <t xml:space="preserve">Puntal metálico telescópico de hasta 3 m de altura. Incluso parte proporcional de trípodes de estabilización.</t>
  </si>
  <si>
    <t xml:space="preserve">mt50spa050k</t>
  </si>
  <si>
    <t xml:space="preserve">m³</t>
  </si>
  <si>
    <t xml:space="preserve">Tablón de madera de pino, dimensiones 20x7,2 cm.</t>
  </si>
  <si>
    <t xml:space="preserve">mt07alm010a</t>
  </si>
  <si>
    <t xml:space="preserve">m²</t>
  </si>
  <si>
    <t xml:space="preserve">Estructura soporte metálica para sistema de encofrado recuperable compuesta de: portasopandas, sopandas, tabica perimetral y chapa de remate de columnas.</t>
  </si>
  <si>
    <t xml:space="preserve">mt07alp030d</t>
  </si>
  <si>
    <t xml:space="preserve">m²</t>
  </si>
  <si>
    <t xml:space="preserve">Tablero aglomerado hidrófugo reforzado de 35 mm de espesor, para evitar la flecha en las zonas de macizados y capiteles.</t>
  </si>
  <si>
    <t xml:space="preserve">mt50spa101</t>
  </si>
  <si>
    <t xml:space="preserve">kg</t>
  </si>
  <si>
    <t xml:space="preserve">Clavos de acero.</t>
  </si>
  <si>
    <t xml:space="preserve">mt07cpd010a</t>
  </si>
  <si>
    <t xml:space="preserve">Ud</t>
  </si>
  <si>
    <t xml:space="preserve">Casetón de EPS moldeado, de 60x60x16,5 cm, modelo C165, del sistema Basenet "DALIFORMA", para aligeramiento de losa nervada de 20+5 cm de canto y 3,5 cm de recubrimiento inferior de hormigón.</t>
  </si>
  <si>
    <t xml:space="preserve">mt07cpd020a</t>
  </si>
  <si>
    <t xml:space="preserve">Ud</t>
  </si>
  <si>
    <t xml:space="preserve">Repercusión, por m², de piezas especiales de polipropileno reciclado (plantillas, replanteadores, separadores de armaduras y clavos de poliamida), necesarias para el montaje del sistema Basenet "DALIFORMA", de aligeramiento de losa nervada de 3,5 cm de recubrimiento inferior.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</si>
  <si>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</si>
  <si>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</si>
  <si>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</si>
  <si>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</si>
  <si>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</si>
  <si>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</si>
  <si>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mt07ame040b</t>
  </si>
  <si>
    <t xml:space="preserve">m²</t>
  </si>
  <si>
    <t xml:space="preserve">Malla electrosoldada con alambres longitudinales y transversales de 3,5 mm de diámetro espaciados 15x15 cm, según NTE-INEN-2209 y ASTM A 497.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</si>
  <si>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</si>
  <si>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</si>
  <si>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</si>
  <si>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</si>
  <si>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</si>
  <si>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</si>
  <si>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mt01arg001cd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</si>
  <si>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</si>
  <si>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</si>
  <si>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</si>
  <si>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</si>
  <si>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</si>
  <si>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</si>
  <si>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</si>
  <si>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</si>
  <si>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mq06hor010</t>
  </si>
  <si>
    <t xml:space="preserve">h</t>
  </si>
  <si>
    <t xml:space="preserve">Concretera.</t>
  </si>
  <si>
    <t xml:space="preserve">mo043</t>
  </si>
  <si>
    <t xml:space="preserve">h</t>
  </si>
  <si>
    <t xml:space="preserve">Encofrador.</t>
  </si>
  <si>
    <t xml:space="preserve">mo089</t>
  </si>
  <si>
    <t xml:space="preserve">h</t>
  </si>
  <si>
    <t xml:space="preserve">Ayudante encofrador.</t>
  </si>
  <si>
    <t xml:space="preserve">mo042</t>
  </si>
  <si>
    <t xml:space="preserve">h</t>
  </si>
  <si>
    <t xml:space="preserve">Fierrero.</t>
  </si>
  <si>
    <t xml:space="preserve">mo088</t>
  </si>
  <si>
    <t xml:space="preserve">h</t>
  </si>
  <si>
    <t xml:space="preserve">Ayudante fierrero.</t>
  </si>
  <si>
    <t xml:space="preserve">mo044</t>
  </si>
  <si>
    <t xml:space="preserve">h</t>
  </si>
  <si>
    <t xml:space="preserve">Maestro de estructura mayor, en el proceso de hormigonado.</t>
  </si>
  <si>
    <t xml:space="preserve">mo090</t>
  </si>
  <si>
    <t xml:space="preserve">h</t>
  </si>
  <si>
    <t xml:space="preserve">Ayudante estructurista, en el proceso de hormigonado.</t>
  </si>
  <si>
    <t xml:space="preserve">mo111</t>
  </si>
  <si>
    <t xml:space="preserve">h</t>
  </si>
  <si>
    <t xml:space="preserve">Peón de albañil.</t>
  </si>
  <si>
    <t xml:space="preserve">mo110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</si>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</sst>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1.27" customWidth="1"/>
    <col min="5" max="5" width="30.45" customWidth="1"/>
    <col min="6" max="6" width="10.35" customWidth="1"/>
    <col min="7" max="7" width="4.37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0.067000</v>
      </c>
      <c r="H8" s="14"/>
      <c r="I8" s="16">
        <v>38.970000</v>
      </c>
      <c r="J8" s="16"/>
      <c r="K8" s="16">
        <f ca="1">ROUND(INDIRECT(ADDRESS(ROW()+(0), COLUMN()+(-4), 1))*INDIRECT(ADDRESS(ROW()+(0), COLUMN()+(-2), 1)), 2)</f>
        <v>2.610000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0.002000</v>
      </c>
      <c r="H9" s="19"/>
      <c r="I9" s="20">
        <v>413.500000</v>
      </c>
      <c r="J9" s="20"/>
      <c r="K9" s="20">
        <f ca="1">ROUND(INDIRECT(ADDRESS(ROW()+(0), COLUMN()+(-4), 1))*INDIRECT(ADDRESS(ROW()+(0), COLUMN()+(-2), 1)), 2)</f>
        <v>0.830000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0.011000</v>
      </c>
      <c r="H10" s="19"/>
      <c r="I10" s="20">
        <v>23.680000</v>
      </c>
      <c r="J10" s="20"/>
      <c r="K10" s="20">
        <f ca="1">ROUND(INDIRECT(ADDRESS(ROW()+(0), COLUMN()+(-4), 1))*INDIRECT(ADDRESS(ROW()+(0), COLUMN()+(-2), 1)), 2)</f>
        <v>0.260000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0.275000</v>
      </c>
      <c r="H11" s="19"/>
      <c r="I11" s="20">
        <v>17.160000</v>
      </c>
      <c r="J11" s="20"/>
      <c r="K11" s="20">
        <f ca="1">ROUND(INDIRECT(ADDRESS(ROW()+(0), COLUMN()+(-4), 1))*INDIRECT(ADDRESS(ROW()+(0), COLUMN()+(-2), 1)), 2)</f>
        <v>4.720000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0.025000</v>
      </c>
      <c r="H12" s="19"/>
      <c r="I12" s="20">
        <v>1.560000</v>
      </c>
      <c r="J12" s="20"/>
      <c r="K12" s="20">
        <f ca="1">ROUND(INDIRECT(ADDRESS(ROW()+(0), COLUMN()+(-4), 1))*INDIRECT(ADDRESS(ROW()+(0), COLUMN()+(-2), 1)), 2)</f>
        <v>0.040000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1.430000</v>
      </c>
      <c r="H13" s="19"/>
      <c r="I13" s="20">
        <v>5.010000</v>
      </c>
      <c r="J13" s="20"/>
      <c r="K13" s="20">
        <f ca="1">ROUND(INDIRECT(ADDRESS(ROW()+(0), COLUMN()+(-4), 1))*INDIRECT(ADDRESS(ROW()+(0), COLUMN()+(-2), 1)), 2)</f>
        <v>7.160000</v>
      </c>
    </row>
    <row r="14" spans="1:11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5.900000</v>
      </c>
      <c r="J14" s="20"/>
      <c r="K14" s="20">
        <f ca="1">ROUND(INDIRECT(ADDRESS(ROW()+(0), COLUMN()+(-4), 1))*INDIRECT(ADDRESS(ROW()+(0), COLUMN()+(-2), 1)), 2)</f>
        <v>5.900000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15.750000</v>
      </c>
      <c r="H15" s="19"/>
      <c r="I15" s="20">
        <v>1.280000</v>
      </c>
      <c r="J15" s="20"/>
      <c r="K15" s="20">
        <f ca="1">ROUND(INDIRECT(ADDRESS(ROW()+(0), COLUMN()+(-4), 1))*INDIRECT(ADDRESS(ROW()+(0), COLUMN()+(-2), 1)), 2)</f>
        <v>20.160000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0.150000</v>
      </c>
      <c r="H16" s="19"/>
      <c r="I16" s="20">
        <v>1.490000</v>
      </c>
      <c r="J16" s="20"/>
      <c r="K16" s="20">
        <f ca="1">ROUND(INDIRECT(ADDRESS(ROW()+(0), COLUMN()+(-4), 1))*INDIRECT(ADDRESS(ROW()+(0), COLUMN()+(-2), 1)), 2)</f>
        <v>0.220000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1.100000</v>
      </c>
      <c r="H17" s="19"/>
      <c r="I17" s="20">
        <v>1.640000</v>
      </c>
      <c r="J17" s="20"/>
      <c r="K17" s="20">
        <f ca="1">ROUND(INDIRECT(ADDRESS(ROW()+(0), COLUMN()+(-4), 1))*INDIRECT(ADDRESS(ROW()+(0), COLUMN()+(-2), 1)), 2)</f>
        <v>1.800000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0.051000</v>
      </c>
      <c r="H18" s="19"/>
      <c r="I18" s="20">
        <v>2.030000</v>
      </c>
      <c r="J18" s="20"/>
      <c r="K18" s="20">
        <f ca="1">ROUND(INDIRECT(ADDRESS(ROW()+(0), COLUMN()+(-4), 1))*INDIRECT(ADDRESS(ROW()+(0), COLUMN()+(-2), 1)), 2)</f>
        <v>0.100000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0.117000</v>
      </c>
      <c r="H19" s="19"/>
      <c r="I19" s="20">
        <v>8.110000</v>
      </c>
      <c r="J19" s="20"/>
      <c r="K19" s="20">
        <f ca="1">ROUND(INDIRECT(ADDRESS(ROW()+(0), COLUMN()+(-4), 1))*INDIRECT(ADDRESS(ROW()+(0), COLUMN()+(-2), 1)), 2)</f>
        <v>0.950000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0.117000</v>
      </c>
      <c r="H20" s="19"/>
      <c r="I20" s="20">
        <v>13.520000</v>
      </c>
      <c r="J20" s="20"/>
      <c r="K20" s="20">
        <f ca="1">ROUND(INDIRECT(ADDRESS(ROW()+(0), COLUMN()+(-4), 1))*INDIRECT(ADDRESS(ROW()+(0), COLUMN()+(-2), 1)), 2)</f>
        <v>1.580000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91.599000</v>
      </c>
      <c r="H21" s="19"/>
      <c r="I21" s="20">
        <v>0.190000</v>
      </c>
      <c r="J21" s="20"/>
      <c r="K21" s="20">
        <f ca="1">ROUND(INDIRECT(ADDRESS(ROW()+(0), COLUMN()+(-4), 1))*INDIRECT(ADDRESS(ROW()+(0), COLUMN()+(-2), 1)), 2)</f>
        <v>17.400000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0.458000</v>
      </c>
      <c r="H22" s="19"/>
      <c r="I22" s="20">
        <v>6.390000</v>
      </c>
      <c r="J22" s="20"/>
      <c r="K22" s="20">
        <f ca="1">ROUND(INDIRECT(ADDRESS(ROW()+(0), COLUMN()+(-4), 1))*INDIRECT(ADDRESS(ROW()+(0), COLUMN()+(-2), 1)), 2)</f>
        <v>2.930000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0.147000</v>
      </c>
      <c r="H23" s="19"/>
      <c r="I23" s="20">
        <v>2.270000</v>
      </c>
      <c r="J23" s="20"/>
      <c r="K23" s="20">
        <f ca="1">ROUND(INDIRECT(ADDRESS(ROW()+(0), COLUMN()+(-4), 1))*INDIRECT(ADDRESS(ROW()+(0), COLUMN()+(-2), 1)), 2)</f>
        <v>0.330000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0.585000</v>
      </c>
      <c r="H24" s="19"/>
      <c r="I24" s="20">
        <v>6.960000</v>
      </c>
      <c r="J24" s="20"/>
      <c r="K24" s="20">
        <f ca="1">ROUND(INDIRECT(ADDRESS(ROW()+(0), COLUMN()+(-4), 1))*INDIRECT(ADDRESS(ROW()+(0), COLUMN()+(-2), 1)), 2)</f>
        <v>4.070000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0.550000</v>
      </c>
      <c r="H25" s="19"/>
      <c r="I25" s="20">
        <v>4.890000</v>
      </c>
      <c r="J25" s="20"/>
      <c r="K25" s="20">
        <f ca="1">ROUND(INDIRECT(ADDRESS(ROW()+(0), COLUMN()+(-4), 1))*INDIRECT(ADDRESS(ROW()+(0), COLUMN()+(-2), 1)), 2)</f>
        <v>2.690000</v>
      </c>
    </row>
    <row r="26" spans="1:11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0.248000</v>
      </c>
      <c r="H26" s="19"/>
      <c r="I26" s="20">
        <v>6.960000</v>
      </c>
      <c r="J26" s="20"/>
      <c r="K26" s="20">
        <f ca="1">ROUND(INDIRECT(ADDRESS(ROW()+(0), COLUMN()+(-4), 1))*INDIRECT(ADDRESS(ROW()+(0), COLUMN()+(-2), 1)), 2)</f>
        <v>1.730000</v>
      </c>
    </row>
    <row r="27" spans="1:11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0.268000</v>
      </c>
      <c r="H27" s="19"/>
      <c r="I27" s="20">
        <v>4.890000</v>
      </c>
      <c r="J27" s="20"/>
      <c r="K27" s="20">
        <f ca="1">ROUND(INDIRECT(ADDRESS(ROW()+(0), COLUMN()+(-4), 1))*INDIRECT(ADDRESS(ROW()+(0), COLUMN()+(-2), 1)), 2)</f>
        <v>1.310000</v>
      </c>
    </row>
    <row r="28" spans="1:11" ht="12.0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9">
        <v>0.589000</v>
      </c>
      <c r="H28" s="19"/>
      <c r="I28" s="20">
        <v>6.960000</v>
      </c>
      <c r="J28" s="20"/>
      <c r="K28" s="20">
        <f ca="1">ROUND(INDIRECT(ADDRESS(ROW()+(0), COLUMN()+(-4), 1))*INDIRECT(ADDRESS(ROW()+(0), COLUMN()+(-2), 1)), 2)</f>
        <v>4.100000</v>
      </c>
    </row>
    <row r="29" spans="1:11" ht="12.00" thickBot="1" customHeight="1">
      <c r="A29" s="17" t="s">
        <v>74</v>
      </c>
      <c r="B29" s="18" t="s">
        <v>75</v>
      </c>
      <c r="C29" s="17" t="s">
        <v>76</v>
      </c>
      <c r="D29" s="17"/>
      <c r="E29" s="17"/>
      <c r="F29" s="17"/>
      <c r="G29" s="19">
        <v>0.589000</v>
      </c>
      <c r="H29" s="19"/>
      <c r="I29" s="20">
        <v>4.890000</v>
      </c>
      <c r="J29" s="20"/>
      <c r="K29" s="20">
        <f ca="1">ROUND(INDIRECT(ADDRESS(ROW()+(0), COLUMN()+(-4), 1))*INDIRECT(ADDRESS(ROW()+(0), COLUMN()+(-2), 1)), 2)</f>
        <v>2.880000</v>
      </c>
    </row>
    <row r="30" spans="1:11" ht="12.00" thickBot="1" customHeight="1">
      <c r="A30" s="17" t="s">
        <v>77</v>
      </c>
      <c r="B30" s="18" t="s">
        <v>78</v>
      </c>
      <c r="C30" s="17" t="s">
        <v>79</v>
      </c>
      <c r="D30" s="17"/>
      <c r="E30" s="17"/>
      <c r="F30" s="17"/>
      <c r="G30" s="19">
        <v>0.309000</v>
      </c>
      <c r="H30" s="19"/>
      <c r="I30" s="20">
        <v>4.470000</v>
      </c>
      <c r="J30" s="20"/>
      <c r="K30" s="20">
        <f ca="1">ROUND(INDIRECT(ADDRESS(ROW()+(0), COLUMN()+(-4), 1))*INDIRECT(ADDRESS(ROW()+(0), COLUMN()+(-2), 1)), 2)</f>
        <v>1.380000</v>
      </c>
    </row>
    <row r="31" spans="1:11" ht="12.00" thickBot="1" customHeight="1">
      <c r="A31" s="17" t="s">
        <v>80</v>
      </c>
      <c r="B31" s="21" t="s">
        <v>81</v>
      </c>
      <c r="C31" s="22" t="s">
        <v>82</v>
      </c>
      <c r="D31" s="22"/>
      <c r="E31" s="22"/>
      <c r="F31" s="22"/>
      <c r="G31" s="23">
        <v>0.324000</v>
      </c>
      <c r="H31" s="23"/>
      <c r="I31" s="24">
        <v>4.560000</v>
      </c>
      <c r="J31" s="24"/>
      <c r="K31" s="24">
        <f ca="1">ROUND(INDIRECT(ADDRESS(ROW()+(0), COLUMN()+(-4), 1))*INDIRECT(ADDRESS(ROW()+(0), COLUMN()+(-2), 1)), 2)</f>
        <v>1.480000</v>
      </c>
    </row>
    <row r="32" spans="1:11" ht="12.00" thickBot="1" customHeight="1">
      <c r="A32" s="17"/>
      <c r="B32" s="12" t="s">
        <v>83</v>
      </c>
      <c r="C32" s="10" t="s">
        <v>84</v>
      </c>
      <c r="D32" s="10"/>
      <c r="E32" s="10"/>
      <c r="F32" s="10"/>
      <c r="G32" s="14">
        <v>2.000000</v>
      </c>
      <c r="H32" s="14"/>
      <c r="I3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1))), 2)</f>
        <v>86.630000</v>
      </c>
      <c r="J32" s="16"/>
      <c r="K32" s="16">
        <f ca="1">ROUND(INDIRECT(ADDRESS(ROW()+(0), COLUMN()+(-4), 1))*INDIRECT(ADDRESS(ROW()+(0), COLUMN()+(-2), 1))/100, 2)</f>
        <v>1.730000</v>
      </c>
    </row>
    <row r="33" spans="1:11" ht="12.00" thickBot="1" customHeight="1">
      <c r="A33" s="22"/>
      <c r="B33" s="21" t="s">
        <v>85</v>
      </c>
      <c r="C33" s="22" t="s">
        <v>86</v>
      </c>
      <c r="D33" s="22"/>
      <c r="E33" s="22"/>
      <c r="F33" s="22"/>
      <c r="G33" s="23">
        <v>3.000000</v>
      </c>
      <c r="H33" s="23"/>
      <c r="I3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1)),INDIRECT(ADDRESS(ROW()+(-25), COLUMN()+(2), 1))), 2)</f>
        <v>88.360000</v>
      </c>
      <c r="J33" s="24"/>
      <c r="K33" s="24">
        <f ca="1">ROUND(INDIRECT(ADDRESS(ROW()+(0), COLUMN()+(-4), 1))*INDIRECT(ADDRESS(ROW()+(0), COLUMN()+(-2), 1))/100, 2)</f>
        <v>2.650000</v>
      </c>
    </row>
    <row r="34" spans="1:11" ht="12.00" thickBot="1" customHeight="1">
      <c r="A34" s="6" t="s">
        <v>87</v>
      </c>
      <c r="B34" s="7"/>
      <c r="C34" s="7"/>
      <c r="D34" s="7"/>
      <c r="E34" s="7"/>
      <c r="F34" s="7"/>
      <c r="G34" s="25"/>
      <c r="H34" s="25"/>
      <c r="I34" s="6" t="s">
        <v>88</v>
      </c>
      <c r="J34" s="6"/>
      <c r="K3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91.010000</v>
      </c>
    </row>
  </sheetData>
  <mergeCells count="9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C31:F31"/>
    <mergeCell ref="G31:H31"/>
    <mergeCell ref="I31:J31"/>
    <mergeCell ref="C32:F32"/>
    <mergeCell ref="G32:H32"/>
    <mergeCell ref="I32:J32"/>
    <mergeCell ref="C33:F33"/>
    <mergeCell ref="G33:H33"/>
    <mergeCell ref="I33:J33"/>
    <mergeCell ref="A34:F34"/>
    <mergeCell ref="G34:H34"/>
    <mergeCell ref="I34:J34"/>
  </mergeCells>
  <pageMargins left="0.620079" right="0.472441" top="0.472441" bottom="0.472441" header="0.0" footer="0.0"/>
  <pageSetup paperSize="9" orientation="portrait"/>
  <rowBreaks count="0" manualBreakCount="0">
    </rowBreaks>
</worksheet>
</file>