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<sst xmlns="http://schemas.openxmlformats.org/spreadsheetml/2006/main" count="46" uniqueCount="46">
  <si>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</si>
  <si>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</si>
  <si>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</si>
  <si>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</si>
  <si>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7,90x3,60x1,40 m (volumen 43 m³).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</si>
  <si>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</si>
  <si>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</si>
  <si>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</si>
  <si>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</si>
  <si>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</si>
  <si>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</si>
  <si>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</si>
  <si>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mt10haf050abi</t>
  </si>
  <si>
    <t xml:space="preserve">m³</t>
  </si>
  <si>
    <t xml:space="preserve">Hormigón f'c=210 kg/cm² (21 MPa), clase de exposición F0 S0 P0 C0, tamaño máximo del agregado 19 mm, consistencia blanda, premezclado en planta, según NEC-11 y ACI 318.</t>
  </si>
  <si>
    <t xml:space="preserve">mt07ame040P</t>
  </si>
  <si>
    <t xml:space="preserve">m²</t>
  </si>
  <si>
    <t xml:space="preserve">Malla electrosoldada con alambres longitudinales y transversales de 10 mm de diámetro espaciados 15x15 cm, según NTE-INEN-2209 y ASTM A 497.</t>
  </si>
  <si>
    <t xml:space="preserve">mt47ppi010c</t>
  </si>
  <si>
    <t xml:space="preserve">Ud</t>
  </si>
  <si>
    <t xml:space="preserve">Piscina prefabricada de poliéster, 7,90x3,60x1,40 m (volumen 43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</si>
  <si>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</si>
  <si>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</si>
  <si>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</si>
  <si>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mt47ppi020c</t>
  </si>
  <si>
    <t xml:space="preserve">Ud</t>
  </si>
  <si>
    <t xml:space="preserve">Remate perimetral de piedra artificial para coronación de borde en piscina prefabricada de poliéster, 7,90x3,60x1,40 m, volumen 43 m³.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</si>
  <si>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</si>
  <si>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</si>
  <si>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</si>
  <si>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</si>
  <si>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</si>
  <si>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</si>
  <si>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</si>
  <si>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</si>
  <si>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</si>
  <si>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</si>
  <si>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</si>
  <si>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</si>
  <si>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</si>
  <si>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</si>
  <si>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</si>
  <si>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</si>
  <si>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</si>
  <si>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$ 1.462,36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</si>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</sst>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5.96" customWidth="1"/>
    <col min="6" max="6" width="13.26" customWidth="1"/>
    <col min="7" max="7" width="15.6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86.65</v>
      </c>
      <c r="H10" s="12">
        <f ca="1">ROUND(INDIRECT(ADDRESS(ROW()+(0), COLUMN()+(-2), 1))*INDIRECT(ADDRESS(ROW()+(0), COLUMN()+(-1), 1)), 2)</f>
        <v>259.95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34.5</v>
      </c>
      <c r="G11" s="12">
        <v>10.1</v>
      </c>
      <c r="H11" s="12">
        <f ca="1">ROUND(INDIRECT(ADDRESS(ROW()+(0), COLUMN()+(-2), 1))*INDIRECT(ADDRESS(ROW()+(0), COLUMN()+(-1), 1)), 2)</f>
        <v>348.45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10708.9</v>
      </c>
      <c r="H12" s="12">
        <f ca="1">ROUND(INDIRECT(ADDRESS(ROW()+(0), COLUMN()+(-2), 1))*INDIRECT(ADDRESS(ROW()+(0), COLUMN()+(-1), 1)), 2)</f>
        <v>10708.9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35</v>
      </c>
      <c r="G13" s="12">
        <v>8.71</v>
      </c>
      <c r="H13" s="12">
        <f ca="1">ROUND(INDIRECT(ADDRESS(ROW()+(0), COLUMN()+(-2), 1))*INDIRECT(ADDRESS(ROW()+(0), COLUMN()+(-1), 1)), 2)</f>
        <v>304.85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642.48</v>
      </c>
      <c r="H14" s="14">
        <f ca="1">ROUND(INDIRECT(ADDRESS(ROW()+(0), COLUMN()+(-2), 1))*INDIRECT(ADDRESS(ROW()+(0), COLUMN()+(-1), 1)), 2)</f>
        <v>642.48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12264.6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4.5</v>
      </c>
      <c r="G17" s="14">
        <v>65.9</v>
      </c>
      <c r="H17" s="14">
        <f ca="1">ROUND(INDIRECT(ADDRESS(ROW()+(0), COLUMN()+(-2), 1))*INDIRECT(ADDRESS(ROW()+(0), COLUMN()+(-1), 1)), 2)</f>
        <v>296.55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296.55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33.543</v>
      </c>
      <c r="G20" s="12">
        <v>7.18</v>
      </c>
      <c r="H20" s="12">
        <f ca="1">ROUND(INDIRECT(ADDRESS(ROW()+(0), COLUMN()+(-2), 1))*INDIRECT(ADDRESS(ROW()+(0), COLUMN()+(-1), 1)), 2)</f>
        <v>240.84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50.314</v>
      </c>
      <c r="G21" s="14">
        <v>4.6</v>
      </c>
      <c r="H21" s="14">
        <f ca="1">ROUND(INDIRECT(ADDRESS(ROW()+(0), COLUMN()+(-2), 1))*INDIRECT(ADDRESS(ROW()+(0), COLUMN()+(-1), 1)), 2)</f>
        <v>231.44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472.28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13033.5</v>
      </c>
      <c r="H24" s="14">
        <f ca="1">ROUND(INDIRECT(ADDRESS(ROW()+(0), COLUMN()+(-2), 1))*INDIRECT(ADDRESS(ROW()+(0), COLUMN()+(-1), 1))/100, 2)</f>
        <v>260.67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13294.1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