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<sst xmlns="http://schemas.openxmlformats.org/spreadsheetml/2006/main" count="29" uniqueCount="29">
  <si>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</si>
  <si>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RTL025</t>
  </si>
  <si>
    <t xml:space="preserve">m²</t>
  </si>
  <si>
    <t xml:space="preserve">Cielo raso registrable de lamas metálicas.</t>
  </si>
  <si>
    <r>
      <rPr>
        <sz val="7.80"/>
        <color rgb="FF000000"/>
        <rFont val="A"/>
        <family val="2"/>
      </rPr>
      <t xml:space="preserve">Cielo raso registrable de lamas de aluminio lacado, situado a una altura </t>
    </r>
    <r>
      <rPr>
        <b/>
        <sz val="7.80"/>
        <color rgb="FF000000"/>
        <rFont val="A"/>
        <family val="2"/>
      </rPr>
      <t xml:space="preserve">menor de 4 m</t>
    </r>
    <r>
      <rPr>
        <sz val="7.80"/>
        <color rgb="FF000000"/>
        <rFont val="A"/>
        <family val="2"/>
      </rPr>
      <t xml:space="preserve">, de mecanización </t>
    </r>
    <r>
      <rPr>
        <b/>
        <sz val="7.80"/>
        <color rgb="FF000000"/>
        <rFont val="A"/>
        <family val="2"/>
      </rPr>
      <t xml:space="preserve">perforada</t>
    </r>
    <r>
      <rPr>
        <sz val="7.80"/>
        <color rgb="FF000000"/>
        <rFont val="A"/>
        <family val="2"/>
      </rPr>
      <t xml:space="preserve">, horizontal, de </t>
    </r>
    <r>
      <rPr>
        <b/>
        <sz val="7.80"/>
        <color rgb="FF000000"/>
        <rFont val="A"/>
        <family val="2"/>
      </rPr>
      <t xml:space="preserve">85</t>
    </r>
    <r>
      <rPr>
        <sz val="7.80"/>
        <color rgb="FF000000"/>
        <rFont val="A"/>
        <family val="2"/>
      </rPr>
      <t xml:space="preserve"> mm de anchura, separación </t>
    </r>
    <r>
      <rPr>
        <b/>
        <sz val="7.80"/>
        <color rgb="FF000000"/>
        <rFont val="A"/>
        <family val="2"/>
      </rPr>
      <t xml:space="preserve">15</t>
    </r>
    <r>
      <rPr>
        <sz val="7.80"/>
        <color rgb="FF000000"/>
        <rFont val="A"/>
        <family val="2"/>
      </rPr>
      <t xml:space="preserve"> mm, con entramado metálico oculto.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</si>
  <si>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</si>
  <si>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</si>
  <si>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</si>
  <si>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</si>
  <si>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</si>
  <si>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</si>
  <si>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mt12fla020</t>
  </si>
  <si>
    <t xml:space="preserve">m²</t>
  </si>
  <si>
    <t xml:space="preserve">Entramado metálico oculto con suspensión autoniveladora de pletina, para cielo raso de lamas horizontales de aluminio.</t>
  </si>
  <si>
    <t xml:space="preserve">mt12fla010b</t>
  </si>
  <si>
    <t xml:space="preserve">m²</t>
  </si>
  <si>
    <t xml:space="preserve">Lama perforada de aluminio lacado, horizontal, de 85 mm de anchura, con 15 mm de separación, para cielo raso registrable con entramado oculto.</t>
  </si>
  <si>
    <t xml:space="preserve">mo015</t>
  </si>
  <si>
    <t xml:space="preserve">h</t>
  </si>
  <si>
    <t xml:space="preserve">Montador de cielos rasos.</t>
  </si>
  <si>
    <t xml:space="preserve">mo082</t>
  </si>
  <si>
    <t xml:space="preserve">h</t>
  </si>
  <si>
    <t xml:space="preserve">Ayudante montador de cielos rasos.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</si>
  <si>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</si>
  <si>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</si>
  <si>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</si>
  <si>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</si>
  <si>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$ 8,52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</si>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</sst>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0.87" customWidth="1"/>
    <col min="3" max="3" width="2.91" customWidth="1"/>
    <col min="4" max="4" width="10.35" customWidth="1"/>
    <col min="5" max="5" width="57.70" customWidth="1"/>
    <col min="6" max="6" width="6.41" customWidth="1"/>
    <col min="7" max="7" width="6.70" customWidth="1"/>
    <col min="8" max="8" width="6.70" customWidth="1"/>
    <col min="9" max="9" width="6.70" customWidth="1"/>
    <col min="10" max="10" width="6.5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</row>
    <row r="4" spans="1:10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</row>
    <row r="8" spans="1:10" ht="21.6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1.000000</v>
      </c>
      <c r="G8" s="16">
        <v>6.100000</v>
      </c>
      <c r="H8" s="16"/>
      <c r="I8" s="16">
        <f ca="1">ROUND(INDIRECT(ADDRESS(ROW()+(0), COLUMN()+(-3), 1))*INDIRECT(ADDRESS(ROW()+(0), COLUMN()+(-2), 1)), 2)</f>
        <v>6.100000</v>
      </c>
      <c r="J8" s="16"/>
    </row>
    <row r="9" spans="1:10" ht="21.6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1.030000</v>
      </c>
      <c r="G9" s="20">
        <v>29.490000</v>
      </c>
      <c r="H9" s="20"/>
      <c r="I9" s="20">
        <f ca="1">ROUND(INDIRECT(ADDRESS(ROW()+(0), COLUMN()+(-3), 1))*INDIRECT(ADDRESS(ROW()+(0), COLUMN()+(-2), 1)), 2)</f>
        <v>30.370000</v>
      </c>
      <c r="J9" s="20"/>
    </row>
    <row r="10" spans="1:10" ht="12.0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9">
        <v>0.355000</v>
      </c>
      <c r="G10" s="20">
        <v>3.790000</v>
      </c>
      <c r="H10" s="20"/>
      <c r="I10" s="20">
        <f ca="1">ROUND(INDIRECT(ADDRESS(ROW()+(0), COLUMN()+(-3), 1))*INDIRECT(ADDRESS(ROW()+(0), COLUMN()+(-2), 1)), 2)</f>
        <v>1.350000</v>
      </c>
      <c r="J10" s="20"/>
    </row>
    <row r="11" spans="1:10" ht="12.00" thickBot="1" customHeight="1">
      <c r="A11" s="17" t="s">
        <v>20</v>
      </c>
      <c r="B11" s="21" t="s">
        <v>21</v>
      </c>
      <c r="C11" s="21"/>
      <c r="D11" s="22" t="s">
        <v>22</v>
      </c>
      <c r="E11" s="22"/>
      <c r="F11" s="23">
        <v>0.355000</v>
      </c>
      <c r="G11" s="24">
        <v>2.320000</v>
      </c>
      <c r="H11" s="24"/>
      <c r="I11" s="24">
        <f ca="1">ROUND(INDIRECT(ADDRESS(ROW()+(0), COLUMN()+(-3), 1))*INDIRECT(ADDRESS(ROW()+(0), COLUMN()+(-2), 1)), 2)</f>
        <v>0.820000</v>
      </c>
      <c r="J11" s="24"/>
    </row>
    <row r="12" spans="1:10" ht="12.00" thickBot="1" customHeight="1">
      <c r="A12" s="17"/>
      <c r="B12" s="12" t="s">
        <v>23</v>
      </c>
      <c r="C12" s="12"/>
      <c r="D12" s="10" t="s">
        <v>24</v>
      </c>
      <c r="E12" s="10"/>
      <c r="F12" s="14">
        <v>2.000000</v>
      </c>
      <c r="G12" s="16">
        <f ca="1">ROUND(SUM(INDIRECT(ADDRESS(ROW()+(-1), COLUMN()+(2), 1)),INDIRECT(ADDRESS(ROW()+(-2), COLUMN()+(2), 1)),INDIRECT(ADDRESS(ROW()+(-3), COLUMN()+(2), 1)),INDIRECT(ADDRESS(ROW()+(-4), COLUMN()+(2), 1))), 2)</f>
        <v>38.640000</v>
      </c>
      <c r="H12" s="16"/>
      <c r="I12" s="16">
        <f ca="1">ROUND(INDIRECT(ADDRESS(ROW()+(0), COLUMN()+(-3), 1))*INDIRECT(ADDRESS(ROW()+(0), COLUMN()+(-2), 1))/100, 2)</f>
        <v>0.770000</v>
      </c>
      <c r="J12" s="16"/>
    </row>
    <row r="13" spans="1:10" ht="12.00" thickBot="1" customHeight="1">
      <c r="A13" s="22"/>
      <c r="B13" s="21" t="s">
        <v>25</v>
      </c>
      <c r="C13" s="21"/>
      <c r="D13" s="22" t="s">
        <v>26</v>
      </c>
      <c r="E13" s="22"/>
      <c r="F13" s="23">
        <v>3.000000</v>
      </c>
      <c r="G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39.410000</v>
      </c>
      <c r="H13" s="24"/>
      <c r="I13" s="24">
        <f ca="1">ROUND(INDIRECT(ADDRESS(ROW()+(0), COLUMN()+(-3), 1))*INDIRECT(ADDRESS(ROW()+(0), COLUMN()+(-2), 1))/100, 2)</f>
        <v>1.180000</v>
      </c>
      <c r="J13" s="24"/>
    </row>
    <row r="14" spans="1:10" ht="12.00" thickBot="1" customHeight="1">
      <c r="A14" s="6" t="s">
        <v>27</v>
      </c>
      <c r="B14" s="7"/>
      <c r="C14" s="7"/>
      <c r="D14" s="7"/>
      <c r="E14" s="7"/>
      <c r="F14" s="25"/>
      <c r="G14" s="6" t="s">
        <v>28</v>
      </c>
      <c r="H14" s="6"/>
      <c r="I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40.590000</v>
      </c>
      <c r="J14" s="26"/>
    </row>
  </sheetData>
  <mergeCells count="36">
    <mergeCell ref="A1:J1"/>
    <mergeCell ref="A3:B3"/>
    <mergeCell ref="C3:D3"/>
    <mergeCell ref="E3:G3"/>
    <mergeCell ref="A4:J4"/>
    <mergeCell ref="B7:C7"/>
    <mergeCell ref="D7:E7"/>
    <mergeCell ref="G7:H7"/>
    <mergeCell ref="I7:J7"/>
    <mergeCell ref="B8:C8"/>
    <mergeCell ref="D8:E8"/>
    <mergeCell ref="G8:H8"/>
    <mergeCell ref="I8:J8"/>
    <mergeCell ref="B9:C9"/>
    <mergeCell ref="D9:E9"/>
    <mergeCell ref="G9:H9"/>
    <mergeCell ref="I9:J9"/>
    <mergeCell ref="B10:C10"/>
    <mergeCell ref="D10:E10"/>
    <mergeCell ref="G10:H10"/>
    <mergeCell ref="I10:J10"/>
    <mergeCell ref="B11:C11"/>
    <mergeCell ref="D11:E11"/>
    <mergeCell ref="G11:H11"/>
    <mergeCell ref="I11:J11"/>
    <mergeCell ref="B12:C12"/>
    <mergeCell ref="D12:E12"/>
    <mergeCell ref="G12:H12"/>
    <mergeCell ref="I12:J12"/>
    <mergeCell ref="B13:C13"/>
    <mergeCell ref="D13:E13"/>
    <mergeCell ref="G13:H13"/>
    <mergeCell ref="I13:J13"/>
    <mergeCell ref="A14:E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