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<sst xmlns="http://schemas.openxmlformats.org/spreadsheetml/2006/main" count="44" uniqueCount="44">
  <si>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</si>
  <si>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RTD022</t>
  </si>
  <si>
    <t xml:space="preserve">m²</t>
  </si>
  <si>
    <t xml:space="preserve">Cielo raso registrable de placas de yeso laminado, sistema "PLACO".</t>
  </si>
  <si>
    <r>
      <rPr>
        <sz val="7.80"/>
        <color rgb="FF000000"/>
        <rFont val="A"/>
        <family val="2"/>
      </rPr>
      <t xml:space="preserve">Cielo raso registrable, situado a una altura </t>
    </r>
    <r>
      <rPr>
        <b/>
        <sz val="7.80"/>
        <color rgb="FF000000"/>
        <rFont val="A"/>
        <family val="2"/>
      </rPr>
      <t xml:space="preserve">menor de 4 m</t>
    </r>
    <r>
      <rPr>
        <sz val="7.80"/>
        <color rgb="FF000000"/>
        <rFont val="A"/>
        <family val="2"/>
      </rPr>
      <t xml:space="preserve">, </t>
    </r>
    <r>
      <rPr>
        <b/>
        <sz val="7.80"/>
        <color rgb="FF000000"/>
        <rFont val="A"/>
        <family val="2"/>
      </rPr>
      <t xml:space="preserve">acústico</t>
    </r>
    <r>
      <rPr>
        <sz val="7.80"/>
        <color rgb="FF000000"/>
        <rFont val="A"/>
        <family val="2"/>
      </rPr>
      <t xml:space="preserve">, sistema </t>
    </r>
    <r>
      <rPr>
        <b/>
        <sz val="7.80"/>
        <color rgb="FF000000"/>
        <rFont val="A"/>
        <family val="2"/>
      </rPr>
      <t xml:space="preserve">Placo Silence</t>
    </r>
    <r>
      <rPr>
        <sz val="7.80"/>
        <color rgb="FF000000"/>
        <rFont val="A"/>
        <family val="2"/>
      </rPr>
      <t xml:space="preserve"> "PLACO", formado por </t>
    </r>
    <r>
      <rPr>
        <b/>
        <sz val="7.80"/>
        <color rgb="FF000000"/>
        <rFont val="A"/>
        <family val="2"/>
      </rPr>
      <t xml:space="preserve">placa perforada de yeso laminado, gama Gyptone modelo Line tipo 4 "PLACO", de 600x600 mm y 12,5 mm de espesor</t>
    </r>
    <r>
      <rPr>
        <sz val="7.80"/>
        <color rgb="FF000000"/>
        <rFont val="A"/>
        <family val="2"/>
      </rPr>
      <t xml:space="preserve">, con perfilería </t>
    </r>
    <r>
      <rPr>
        <b/>
        <sz val="7.80"/>
        <color rgb="FF000000"/>
        <rFont val="A"/>
        <family val="2"/>
      </rPr>
      <t xml:space="preserve">oculta</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</si>
  <si>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</si>
  <si>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</si>
  <si>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</si>
  <si>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</si>
  <si>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</si>
  <si>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</si>
  <si>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mt12plp100a</t>
  </si>
  <si>
    <t xml:space="preserve">m</t>
  </si>
  <si>
    <t xml:space="preserve">Perfil metálico angular de acero galvanizado, Quick-lock "PLACO", color blanco, fabricado mediante laminación en frío, de 3000 mm de longitud, 22x22 mm de sección y 0,5 mm de espesor, para la realización de cielos rasos registrables.</t>
  </si>
  <si>
    <t xml:space="preserve">mt12ple100</t>
  </si>
  <si>
    <t xml:space="preserve">Ud</t>
  </si>
  <si>
    <t xml:space="preserve">Varilla lisa regulable con gancho "PLACO", de 4 mm de diámetro y 1000 mm de longitud.</t>
  </si>
  <si>
    <t xml:space="preserve">mt12psg220</t>
  </si>
  <si>
    <t xml:space="preserve">Ud</t>
  </si>
  <si>
    <t xml:space="preserve">Fijación compuesta por taco y tornillo 5x27.</t>
  </si>
  <si>
    <t xml:space="preserve">mt12ple090</t>
  </si>
  <si>
    <t xml:space="preserve">Ud</t>
  </si>
  <si>
    <t xml:space="preserve">Pieza de cuelgue rápido Quick-lock "PLACO".</t>
  </si>
  <si>
    <t xml:space="preserve">mt12plp090c</t>
  </si>
  <si>
    <t xml:space="preserve">m</t>
  </si>
  <si>
    <t xml:space="preserve">Perfil metálico primario de acero galvanizado, Quick-lock "PLACO" color blanco, fabricado mediante laminación en frío, de 3600 mm de longitud, 15x38 mm de sección, para la realización de cielos rasos registrables.</t>
  </si>
  <si>
    <t xml:space="preserve">mt12plp110a</t>
  </si>
  <si>
    <t xml:space="preserve">Ud</t>
  </si>
  <si>
    <t xml:space="preserve">Perfil metálico angular de acero galvanizado, Galga Gyptone "PLACO", fabricado mediante laminación en frío, de 600 mm de longitud, para arriostramiento entre perfiles primarios en la realización de cielos rasos registrables con perfilería oculta.</t>
  </si>
  <si>
    <t xml:space="preserve">mt12plk030lbjd</t>
  </si>
  <si>
    <t xml:space="preserve">m²</t>
  </si>
  <si>
    <t xml:space="preserve">Placa perforada de yeso laminado, gama Gyptone modelo Line tipo 4 "PLACO", de 600x600 mm y 12,5 mm de espesor, apoyada sobre perfilería oculta con suela de 15 mm de anchura, y ranuras alargadas.</t>
  </si>
  <si>
    <t xml:space="preserve">mo015</t>
  </si>
  <si>
    <t xml:space="preserve">h</t>
  </si>
  <si>
    <t xml:space="preserve">Montador de cielos rasos.</t>
  </si>
  <si>
    <t xml:space="preserve">mo082</t>
  </si>
  <si>
    <t xml:space="preserve">h</t>
  </si>
  <si>
    <t xml:space="preserve">Ayudante montador de cielos rasos.</t>
  </si>
  <si>
    <t xml:space="preserve">%</t>
  </si>
  <si>
    <t xml:space="preserve">Medios auxiliares</t>
  </si>
  <si>
    <t xml:space="preserve">%</t>
  </si>
  <si>
    <t xml:space="preserve">Costes indirectos</t>
  </si>
  <si>
    <t xml:space="preserve">Coste de mantenimiento decenal: $ 21,28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</si>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</sst>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83" customWidth="1"/>
    <col min="4" max="4" width="21.86" customWidth="1"/>
    <col min="5" max="5" width="27.39" customWidth="1"/>
    <col min="6" max="6" width="12.97" customWidth="1"/>
    <col min="7" max="7" width="2.48" customWidth="1"/>
    <col min="8" max="8" width="3.93" customWidth="1"/>
    <col min="9" max="9" width="11.37" customWidth="1"/>
    <col min="10" max="10" width="2.19" customWidth="1"/>
    <col min="11" max="11" width="13.11" customWidth="1"/>
  </cols>
  <sheetData>
    <row r="1" spans="1:1" ht="1.80" thickBot="1" customHeight="1">
      <c r="A1" s="1" t="s">
        <v>0</v>
      </c>
      <c r="B1" s="1"/>
      <c r="C1" s="1"/>
      <c r="D1" s="1"/>
      <c r="E1" s="1"/>
      <c r="F1" s="1"/>
      <c r="G1" s="1"/>
      <c r="H1" s="1"/>
      <c r="I1" s="1"/>
      <c r="J1" s="1"/>
      <c r="K1" s="1"/>
    </row>
    <row r="3" spans="1:11" ht="31.20" thickBot="1" customHeight="1">
      <c r="A3" s="3" t="s">
        <v>1</v>
      </c>
      <c r="B3" s="3"/>
      <c r="C3" s="3"/>
      <c r="D3" s="4" t="s">
        <v>2</v>
      </c>
      <c r="E3" s="3" t="s">
        <v>3</v>
      </c>
      <c r="F3" s="5"/>
      <c r="G3" s="5"/>
      <c r="H3" s="5"/>
      <c r="I3" s="5"/>
      <c r="J3" s="5"/>
      <c r="K3" s="5"/>
    </row>
    <row r="4" spans="1:11" ht="21.6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40.80" thickBot="1" customHeight="1">
      <c r="A8" s="10" t="s">
        <v>11</v>
      </c>
      <c r="B8" s="12" t="s">
        <v>12</v>
      </c>
      <c r="C8" s="10" t="s">
        <v>13</v>
      </c>
      <c r="D8" s="10"/>
      <c r="E8" s="10"/>
      <c r="F8" s="10"/>
      <c r="G8" s="14">
        <v>0.500000</v>
      </c>
      <c r="H8" s="14"/>
      <c r="I8" s="16">
        <v>1.430000</v>
      </c>
      <c r="J8" s="16"/>
      <c r="K8" s="16">
        <f ca="1">ROUND(INDIRECT(ADDRESS(ROW()+(0), COLUMN()+(-4), 1))*INDIRECT(ADDRESS(ROW()+(0), COLUMN()+(-2), 1)), 2)</f>
        <v>0.720000</v>
      </c>
    </row>
    <row r="9" spans="1:11" ht="21.60" thickBot="1" customHeight="1">
      <c r="A9" s="17" t="s">
        <v>14</v>
      </c>
      <c r="B9" s="18" t="s">
        <v>15</v>
      </c>
      <c r="C9" s="17" t="s">
        <v>16</v>
      </c>
      <c r="D9" s="17"/>
      <c r="E9" s="17"/>
      <c r="F9" s="17"/>
      <c r="G9" s="19">
        <v>2.000000</v>
      </c>
      <c r="H9" s="19"/>
      <c r="I9" s="20">
        <v>2.160000</v>
      </c>
      <c r="J9" s="20"/>
      <c r="K9" s="20">
        <f ca="1">ROUND(INDIRECT(ADDRESS(ROW()+(0), COLUMN()+(-4), 1))*INDIRECT(ADDRESS(ROW()+(0), COLUMN()+(-2), 1)), 2)</f>
        <v>4.320000</v>
      </c>
    </row>
    <row r="10" spans="1:11" ht="12.00" thickBot="1" customHeight="1">
      <c r="A10" s="17" t="s">
        <v>17</v>
      </c>
      <c r="B10" s="18" t="s">
        <v>18</v>
      </c>
      <c r="C10" s="17" t="s">
        <v>19</v>
      </c>
      <c r="D10" s="17"/>
      <c r="E10" s="17"/>
      <c r="F10" s="17"/>
      <c r="G10" s="19">
        <v>2.000000</v>
      </c>
      <c r="H10" s="19"/>
      <c r="I10" s="20">
        <v>0.080000</v>
      </c>
      <c r="J10" s="20"/>
      <c r="K10" s="20">
        <f ca="1">ROUND(INDIRECT(ADDRESS(ROW()+(0), COLUMN()+(-4), 1))*INDIRECT(ADDRESS(ROW()+(0), COLUMN()+(-2), 1)), 2)</f>
        <v>0.160000</v>
      </c>
    </row>
    <row r="11" spans="1:11" ht="12.00" thickBot="1" customHeight="1">
      <c r="A11" s="17" t="s">
        <v>20</v>
      </c>
      <c r="B11" s="18" t="s">
        <v>21</v>
      </c>
      <c r="C11" s="17" t="s">
        <v>22</v>
      </c>
      <c r="D11" s="17"/>
      <c r="E11" s="17"/>
      <c r="F11" s="17"/>
      <c r="G11" s="19">
        <v>2.000000</v>
      </c>
      <c r="H11" s="19"/>
      <c r="I11" s="20">
        <v>1.500000</v>
      </c>
      <c r="J11" s="20"/>
      <c r="K11" s="20">
        <f ca="1">ROUND(INDIRECT(ADDRESS(ROW()+(0), COLUMN()+(-4), 1))*INDIRECT(ADDRESS(ROW()+(0), COLUMN()+(-2), 1)), 2)</f>
        <v>3.000000</v>
      </c>
    </row>
    <row r="12" spans="1:11" ht="31.20" thickBot="1" customHeight="1">
      <c r="A12" s="17" t="s">
        <v>23</v>
      </c>
      <c r="B12" s="18" t="s">
        <v>24</v>
      </c>
      <c r="C12" s="17" t="s">
        <v>25</v>
      </c>
      <c r="D12" s="17"/>
      <c r="E12" s="17"/>
      <c r="F12" s="17"/>
      <c r="G12" s="19">
        <v>1.660000</v>
      </c>
      <c r="H12" s="19"/>
      <c r="I12" s="20">
        <v>2.580000</v>
      </c>
      <c r="J12" s="20"/>
      <c r="K12" s="20">
        <f ca="1">ROUND(INDIRECT(ADDRESS(ROW()+(0), COLUMN()+(-4), 1))*INDIRECT(ADDRESS(ROW()+(0), COLUMN()+(-2), 1)), 2)</f>
        <v>4.280000</v>
      </c>
    </row>
    <row r="13" spans="1:11" ht="40.80" thickBot="1" customHeight="1">
      <c r="A13" s="17" t="s">
        <v>26</v>
      </c>
      <c r="B13" s="18" t="s">
        <v>27</v>
      </c>
      <c r="C13" s="17" t="s">
        <v>28</v>
      </c>
      <c r="D13" s="17"/>
      <c r="E13" s="17"/>
      <c r="F13" s="17"/>
      <c r="G13" s="19">
        <v>1.000000</v>
      </c>
      <c r="H13" s="19"/>
      <c r="I13" s="20">
        <v>0.880000</v>
      </c>
      <c r="J13" s="20"/>
      <c r="K13" s="20">
        <f ca="1">ROUND(INDIRECT(ADDRESS(ROW()+(0), COLUMN()+(-4), 1))*INDIRECT(ADDRESS(ROW()+(0), COLUMN()+(-2), 1)), 2)</f>
        <v>0.880000</v>
      </c>
    </row>
    <row r="14" spans="1:11" ht="31.20" thickBot="1" customHeight="1">
      <c r="A14" s="17" t="s">
        <v>29</v>
      </c>
      <c r="B14" s="18" t="s">
        <v>30</v>
      </c>
      <c r="C14" s="17" t="s">
        <v>31</v>
      </c>
      <c r="D14" s="17"/>
      <c r="E14" s="17"/>
      <c r="F14" s="17"/>
      <c r="G14" s="19">
        <v>1.050000</v>
      </c>
      <c r="H14" s="19"/>
      <c r="I14" s="20">
        <v>62.730000</v>
      </c>
      <c r="J14" s="20"/>
      <c r="K14" s="20">
        <f ca="1">ROUND(INDIRECT(ADDRESS(ROW()+(0), COLUMN()+(-4), 1))*INDIRECT(ADDRESS(ROW()+(0), COLUMN()+(-2), 1)), 2)</f>
        <v>65.870000</v>
      </c>
    </row>
    <row r="15" spans="1:11" ht="12.00" thickBot="1" customHeight="1">
      <c r="A15" s="17" t="s">
        <v>32</v>
      </c>
      <c r="B15" s="18" t="s">
        <v>33</v>
      </c>
      <c r="C15" s="17" t="s">
        <v>34</v>
      </c>
      <c r="D15" s="17"/>
      <c r="E15" s="17"/>
      <c r="F15" s="17"/>
      <c r="G15" s="19">
        <v>0.289000</v>
      </c>
      <c r="H15" s="19"/>
      <c r="I15" s="20">
        <v>3.790000</v>
      </c>
      <c r="J15" s="20"/>
      <c r="K15" s="20">
        <f ca="1">ROUND(INDIRECT(ADDRESS(ROW()+(0), COLUMN()+(-4), 1))*INDIRECT(ADDRESS(ROW()+(0), COLUMN()+(-2), 1)), 2)</f>
        <v>1.100000</v>
      </c>
    </row>
    <row r="16" spans="1:11" ht="12.00" thickBot="1" customHeight="1">
      <c r="A16" s="17" t="s">
        <v>35</v>
      </c>
      <c r="B16" s="21" t="s">
        <v>36</v>
      </c>
      <c r="C16" s="22" t="s">
        <v>37</v>
      </c>
      <c r="D16" s="22"/>
      <c r="E16" s="22"/>
      <c r="F16" s="22"/>
      <c r="G16" s="23">
        <v>0.289000</v>
      </c>
      <c r="H16" s="23"/>
      <c r="I16" s="24">
        <v>2.320000</v>
      </c>
      <c r="J16" s="24"/>
      <c r="K16" s="24">
        <f ca="1">ROUND(INDIRECT(ADDRESS(ROW()+(0), COLUMN()+(-4), 1))*INDIRECT(ADDRESS(ROW()+(0), COLUMN()+(-2), 1)), 2)</f>
        <v>0.670000</v>
      </c>
    </row>
    <row r="17" spans="1:11" ht="12.00" thickBot="1" customHeight="1">
      <c r="A17" s="17"/>
      <c r="B17" s="12" t="s">
        <v>38</v>
      </c>
      <c r="C17" s="10" t="s">
        <v>39</v>
      </c>
      <c r="D17" s="10"/>
      <c r="E17" s="10"/>
      <c r="F17" s="10"/>
      <c r="G17" s="14">
        <v>2.000000</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81.000000</v>
      </c>
      <c r="J17" s="16"/>
      <c r="K17" s="16">
        <f ca="1">ROUND(INDIRECT(ADDRESS(ROW()+(0), COLUMN()+(-4), 1))*INDIRECT(ADDRESS(ROW()+(0), COLUMN()+(-2), 1))/100, 2)</f>
        <v>1.620000</v>
      </c>
    </row>
    <row r="18" spans="1:11" ht="12.00" thickBot="1" customHeight="1">
      <c r="A18" s="22"/>
      <c r="B18" s="21" t="s">
        <v>40</v>
      </c>
      <c r="C18" s="22" t="s">
        <v>41</v>
      </c>
      <c r="D18" s="22"/>
      <c r="E18" s="22"/>
      <c r="F18" s="22"/>
      <c r="G18" s="23">
        <v>3.000000</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82.620000</v>
      </c>
      <c r="J18" s="24"/>
      <c r="K18" s="24">
        <f ca="1">ROUND(INDIRECT(ADDRESS(ROW()+(0), COLUMN()+(-4), 1))*INDIRECT(ADDRESS(ROW()+(0), COLUMN()+(-2), 1))/100, 2)</f>
        <v>2.480000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85.100000</v>
      </c>
    </row>
  </sheetData>
  <mergeCells count="45">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C17:F17"/>
    <mergeCell ref="G17:H17"/>
    <mergeCell ref="I17:J17"/>
    <mergeCell ref="C18:F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