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<sst xmlns="http://schemas.openxmlformats.org/spreadsheetml/2006/main" count="65" uniqueCount="65">
  <si>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</si>
  <si>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RTC016</t>
  </si>
  <si>
    <t xml:space="preserve">m²</t>
  </si>
  <si>
    <t xml:space="preserve">Cielo raso continuo de placas de yeso laminado, sistema "KNAUF".</t>
  </si>
  <si>
    <r>
      <rPr>
        <sz val="7.80"/>
        <color rgb="FF000000"/>
        <rFont val="A"/>
        <family val="2"/>
      </rPr>
      <t xml:space="preserve">Cielo raso continuo,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 D112 "KNAUF" con estructura metálica (12,5+12,5+27+27), formado por dos placas de yeso laminado A / - 1200 / longitud / 12,5 / borde afinado, Standard "KNAUF"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</si>
  <si>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</si>
  <si>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</si>
  <si>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</si>
  <si>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</si>
  <si>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</si>
  <si>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</si>
  <si>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mt12pfk012a</t>
  </si>
  <si>
    <t xml:space="preserve">m</t>
  </si>
  <si>
    <t xml:space="preserve">Perfil U 30/30 de lámina de acero galvanizado, sistemas "KNAUF", espesor 0,55 mm.</t>
  </si>
  <si>
    <t xml:space="preserve">mt12psg220</t>
  </si>
  <si>
    <t xml:space="preserve">Ud</t>
  </si>
  <si>
    <t xml:space="preserve">Fijación compuesta por taco y tornillo 5x27.</t>
  </si>
  <si>
    <t xml:space="preserve">mt12pek020g</t>
  </si>
  <si>
    <t xml:space="preserve">Ud</t>
  </si>
  <si>
    <t xml:space="preserve">Cuelgue combinado para maestra 60/27, "KNAUF".</t>
  </si>
  <si>
    <t xml:space="preserve">mt12pek030</t>
  </si>
  <si>
    <t xml:space="preserve">Ud</t>
  </si>
  <si>
    <t xml:space="preserve">Varilla de cuelgue "KNAUF" de 100 cm.</t>
  </si>
  <si>
    <t xml:space="preserve">mt12pfk011a</t>
  </si>
  <si>
    <t xml:space="preserve">m</t>
  </si>
  <si>
    <t xml:space="preserve">Maestra 60/27 "KNAUF" de lámina de acero galvanizado.</t>
  </si>
  <si>
    <t xml:space="preserve">mt12pek020k</t>
  </si>
  <si>
    <t xml:space="preserve">Ud</t>
  </si>
  <si>
    <t xml:space="preserve">Conector para maestra 60/27, "KNAUF".</t>
  </si>
  <si>
    <t xml:space="preserve">mt12pek020c</t>
  </si>
  <si>
    <t xml:space="preserve">Ud</t>
  </si>
  <si>
    <t xml:space="preserve">Caballete para maestra 60/27, "KNAUF".</t>
  </si>
  <si>
    <t xml:space="preserve">mt12ppk010a</t>
  </si>
  <si>
    <t xml:space="preserve">m²</t>
  </si>
  <si>
    <t xml:space="preserve">Placa de yeso laminado A / - 1200 / longitud / 12,5 / borde afinado, Standard "KNAUF".</t>
  </si>
  <si>
    <t xml:space="preserve">mt12ptk010cd</t>
  </si>
  <si>
    <t xml:space="preserve">Ud</t>
  </si>
  <si>
    <t xml:space="preserve">Tornillo autoperforante TN "KNAUF" 3,5x25.</t>
  </si>
  <si>
    <t xml:space="preserve">mt12ptk010cg</t>
  </si>
  <si>
    <t xml:space="preserve">Ud</t>
  </si>
  <si>
    <t xml:space="preserve">Tornillo autoperforante TN "KNAUF" 3,5x45.</t>
  </si>
  <si>
    <t xml:space="preserve">mt12pck020b</t>
  </si>
  <si>
    <t xml:space="preserve">m</t>
  </si>
  <si>
    <t xml:space="preserve">Banda acústica de dilatación "KNAUF" de 50 mm de anchura.</t>
  </si>
  <si>
    <t xml:space="preserve">mt12pik020</t>
  </si>
  <si>
    <t xml:space="preserve">kg</t>
  </si>
  <si>
    <t xml:space="preserve">Pasta Uniflott GLS "KNAUF".</t>
  </si>
  <si>
    <t xml:space="preserve">mt12pik010a</t>
  </si>
  <si>
    <t xml:space="preserve">kg</t>
  </si>
  <si>
    <t xml:space="preserve">Pasta de juntas Jointfiller 24 H "KNAUF".</t>
  </si>
  <si>
    <t xml:space="preserve">mt12pck010a</t>
  </si>
  <si>
    <t xml:space="preserve">m</t>
  </si>
  <si>
    <t xml:space="preserve">Cinta de juntas "KNAUF" de 50 mm de anchura.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</si>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</sst>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19" customWidth="1"/>
    <col min="4" max="4" width="18.07" customWidth="1"/>
    <col min="5" max="5" width="46.34" customWidth="1"/>
    <col min="6" max="6" width="0.73" customWidth="1"/>
    <col min="7" max="7" width="7.14" customWidth="1"/>
    <col min="8" max="8" width="3.64" customWidth="1"/>
    <col min="9" max="9" width="9.91" customWidth="1"/>
    <col min="10" max="10" width="1.60" customWidth="1"/>
    <col min="11" max="11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0.400000</v>
      </c>
      <c r="H8" s="16">
        <v>1.870000</v>
      </c>
      <c r="I8" s="16"/>
      <c r="J8" s="16">
        <f ca="1">ROUND(INDIRECT(ADDRESS(ROW()+(0), COLUMN()+(-3), 1))*INDIRECT(ADDRESS(ROW()+(0), COLUMN()+(-2), 1)), 2)</f>
        <v>0.750000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2.300000</v>
      </c>
      <c r="H9" s="20">
        <v>0.080000</v>
      </c>
      <c r="I9" s="20"/>
      <c r="J9" s="20">
        <f ca="1">ROUND(INDIRECT(ADDRESS(ROW()+(0), COLUMN()+(-3), 1))*INDIRECT(ADDRESS(ROW()+(0), COLUMN()+(-2), 1)), 2)</f>
        <v>0.180000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1.500000</v>
      </c>
      <c r="H10" s="20">
        <v>1.000000</v>
      </c>
      <c r="I10" s="20"/>
      <c r="J10" s="20">
        <f ca="1">ROUND(INDIRECT(ADDRESS(ROW()+(0), COLUMN()+(-3), 1))*INDIRECT(ADDRESS(ROW()+(0), COLUMN()+(-2), 1)), 2)</f>
        <v>1.500000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1.500000</v>
      </c>
      <c r="H11" s="20">
        <v>0.570000</v>
      </c>
      <c r="I11" s="20"/>
      <c r="J11" s="20">
        <f ca="1">ROUND(INDIRECT(ADDRESS(ROW()+(0), COLUMN()+(-3), 1))*INDIRECT(ADDRESS(ROW()+(0), COLUMN()+(-2), 1)), 2)</f>
        <v>0.860000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3.200000</v>
      </c>
      <c r="H12" s="20">
        <v>2.140000</v>
      </c>
      <c r="I12" s="20"/>
      <c r="J12" s="20">
        <f ca="1">ROUND(INDIRECT(ADDRESS(ROW()+(0), COLUMN()+(-3), 1))*INDIRECT(ADDRESS(ROW()+(0), COLUMN()+(-2), 1)), 2)</f>
        <v>6.850000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0.600000</v>
      </c>
      <c r="H13" s="20">
        <v>0.640000</v>
      </c>
      <c r="I13" s="20"/>
      <c r="J13" s="20">
        <f ca="1">ROUND(INDIRECT(ADDRESS(ROW()+(0), COLUMN()+(-3), 1))*INDIRECT(ADDRESS(ROW()+(0), COLUMN()+(-2), 1)), 2)</f>
        <v>0.380000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2.300000</v>
      </c>
      <c r="H14" s="20">
        <v>0.780000</v>
      </c>
      <c r="I14" s="20"/>
      <c r="J14" s="20">
        <f ca="1">ROUND(INDIRECT(ADDRESS(ROW()+(0), COLUMN()+(-3), 1))*INDIRECT(ADDRESS(ROW()+(0), COLUMN()+(-2), 1)), 2)</f>
        <v>1.790000</v>
      </c>
      <c r="K14" s="20"/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2.060000</v>
      </c>
      <c r="H15" s="20">
        <v>6.190000</v>
      </c>
      <c r="I15" s="20"/>
      <c r="J15" s="20">
        <f ca="1">ROUND(INDIRECT(ADDRESS(ROW()+(0), COLUMN()+(-3), 1))*INDIRECT(ADDRESS(ROW()+(0), COLUMN()+(-2), 1)), 2)</f>
        <v>12.750000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9.000000</v>
      </c>
      <c r="H16" s="20">
        <v>0.010000</v>
      </c>
      <c r="I16" s="20"/>
      <c r="J16" s="20">
        <f ca="1">ROUND(INDIRECT(ADDRESS(ROW()+(0), COLUMN()+(-3), 1))*INDIRECT(ADDRESS(ROW()+(0), COLUMN()+(-2), 1)), 2)</f>
        <v>0.090000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17.000000</v>
      </c>
      <c r="H17" s="20">
        <v>0.020000</v>
      </c>
      <c r="I17" s="20"/>
      <c r="J17" s="20">
        <f ca="1">ROUND(INDIRECT(ADDRESS(ROW()+(0), COLUMN()+(-3), 1))*INDIRECT(ADDRESS(ROW()+(0), COLUMN()+(-2), 1)), 2)</f>
        <v>0.340000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0.400000</v>
      </c>
      <c r="H18" s="20">
        <v>0.360000</v>
      </c>
      <c r="I18" s="20"/>
      <c r="J18" s="20">
        <f ca="1">ROUND(INDIRECT(ADDRESS(ROW()+(0), COLUMN()+(-3), 1))*INDIRECT(ADDRESS(ROW()+(0), COLUMN()+(-2), 1)), 2)</f>
        <v>0.140000</v>
      </c>
      <c r="K18" s="20"/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0.500000</v>
      </c>
      <c r="H19" s="20">
        <v>2.060000</v>
      </c>
      <c r="I19" s="20"/>
      <c r="J19" s="20">
        <f ca="1">ROUND(INDIRECT(ADDRESS(ROW()+(0), COLUMN()+(-3), 1))*INDIRECT(ADDRESS(ROW()+(0), COLUMN()+(-2), 1)), 2)</f>
        <v>1.030000</v>
      </c>
      <c r="K19" s="20"/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0.600000</v>
      </c>
      <c r="H20" s="20">
        <v>1.750000</v>
      </c>
      <c r="I20" s="20"/>
      <c r="J20" s="20">
        <f ca="1">ROUND(INDIRECT(ADDRESS(ROW()+(0), COLUMN()+(-3), 1))*INDIRECT(ADDRESS(ROW()+(0), COLUMN()+(-2), 1)), 2)</f>
        <v>1.050000</v>
      </c>
      <c r="K20" s="20"/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0.450000</v>
      </c>
      <c r="H21" s="20">
        <v>0.050000</v>
      </c>
      <c r="I21" s="20"/>
      <c r="J21" s="20">
        <f ca="1">ROUND(INDIRECT(ADDRESS(ROW()+(0), COLUMN()+(-3), 1))*INDIRECT(ADDRESS(ROW()+(0), COLUMN()+(-2), 1)), 2)</f>
        <v>0.020000</v>
      </c>
      <c r="K21" s="20"/>
    </row>
    <row r="22" spans="1:11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0.365000</v>
      </c>
      <c r="H22" s="20">
        <v>3.790000</v>
      </c>
      <c r="I22" s="20"/>
      <c r="J22" s="20">
        <f ca="1">ROUND(INDIRECT(ADDRESS(ROW()+(0), COLUMN()+(-3), 1))*INDIRECT(ADDRESS(ROW()+(0), COLUMN()+(-2), 1)), 2)</f>
        <v>1.380000</v>
      </c>
      <c r="K22" s="20"/>
    </row>
    <row r="23" spans="1:11" ht="12.00" thickBot="1" customHeight="1">
      <c r="A23" s="17" t="s">
        <v>56</v>
      </c>
      <c r="B23" s="21" t="s">
        <v>57</v>
      </c>
      <c r="C23" s="22" t="s">
        <v>58</v>
      </c>
      <c r="D23" s="22"/>
      <c r="E23" s="22"/>
      <c r="F23" s="22"/>
      <c r="G23" s="23">
        <v>0.126000</v>
      </c>
      <c r="H23" s="24">
        <v>2.320000</v>
      </c>
      <c r="I23" s="24"/>
      <c r="J23" s="24">
        <f ca="1">ROUND(INDIRECT(ADDRESS(ROW()+(0), COLUMN()+(-3), 1))*INDIRECT(ADDRESS(ROW()+(0), COLUMN()+(-2), 1)), 2)</f>
        <v>0.290000</v>
      </c>
      <c r="K23" s="24"/>
    </row>
    <row r="24" spans="1:11" ht="12.00" thickBot="1" customHeight="1">
      <c r="A24" s="17"/>
      <c r="B24" s="12" t="s">
        <v>59</v>
      </c>
      <c r="C24" s="10" t="s">
        <v>60</v>
      </c>
      <c r="D24" s="10"/>
      <c r="E24" s="10"/>
      <c r="F24" s="10"/>
      <c r="G24" s="14">
        <v>2.000000</v>
      </c>
      <c r="H2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29.400000</v>
      </c>
      <c r="I24" s="16"/>
      <c r="J24" s="16">
        <f ca="1">ROUND(INDIRECT(ADDRESS(ROW()+(0), COLUMN()+(-3), 1))*INDIRECT(ADDRESS(ROW()+(0), COLUMN()+(-2), 1))/100, 2)</f>
        <v>0.590000</v>
      </c>
      <c r="K24" s="16"/>
    </row>
    <row r="25" spans="1:11" ht="12.00" thickBot="1" customHeight="1">
      <c r="A25" s="22"/>
      <c r="B25" s="21" t="s">
        <v>61</v>
      </c>
      <c r="C25" s="22" t="s">
        <v>62</v>
      </c>
      <c r="D25" s="22"/>
      <c r="E25" s="22"/>
      <c r="F25" s="22"/>
      <c r="G25" s="23">
        <v>3.000000</v>
      </c>
      <c r="H2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29.990000</v>
      </c>
      <c r="I25" s="24"/>
      <c r="J25" s="24">
        <f ca="1">ROUND(INDIRECT(ADDRESS(ROW()+(0), COLUMN()+(-3), 1))*INDIRECT(ADDRESS(ROW()+(0), COLUMN()+(-2), 1))/100, 2)</f>
        <v>0.900000</v>
      </c>
      <c r="K25" s="24"/>
    </row>
    <row r="26" spans="1:11" ht="12.00" thickBot="1" customHeight="1">
      <c r="A26" s="6" t="s">
        <v>63</v>
      </c>
      <c r="B26" s="7"/>
      <c r="C26" s="7"/>
      <c r="D26" s="7"/>
      <c r="E26" s="7"/>
      <c r="F26" s="7"/>
      <c r="G26" s="25"/>
      <c r="H26" s="6" t="s">
        <v>64</v>
      </c>
      <c r="I26" s="6"/>
      <c r="J2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30.890000</v>
      </c>
      <c r="K26" s="26"/>
    </row>
  </sheetData>
  <mergeCells count="65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C22:F22"/>
    <mergeCell ref="H22:I22"/>
    <mergeCell ref="J22:K22"/>
    <mergeCell ref="C23:F23"/>
    <mergeCell ref="H23:I23"/>
    <mergeCell ref="J23:K23"/>
    <mergeCell ref="C24:F24"/>
    <mergeCell ref="H24:I24"/>
    <mergeCell ref="J24:K24"/>
    <mergeCell ref="C25:F25"/>
    <mergeCell ref="H25:I25"/>
    <mergeCell ref="J25:K25"/>
    <mergeCell ref="A26:F26"/>
    <mergeCell ref="H26:I26"/>
    <mergeCell ref="J26:K26"/>
  </mergeCells>
  <pageMargins left="0.620079" right="0.472441" top="0.472441" bottom="0.472441" header="0.0" footer="0.0"/>
  <pageSetup paperSize="9" orientation="portrait"/>
  <rowBreaks count="0" manualBreakCount="0">
    </rowBreaks>
</worksheet>
</file>