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<sst xmlns="http://schemas.openxmlformats.org/spreadsheetml/2006/main" count="59" uniqueCount="59">
  <si>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</si>
  <si>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</si>
  <si>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</si>
  <si>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</si>
  <si>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D114 "KNAUF" con estructura metálica (12,5+47), formado por una placa de yeso laminado A / - 1200 / longitud / 12,5 / borde afinado, Standard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</si>
  <si>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</si>
  <si>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</si>
  <si>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</si>
  <si>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</si>
  <si>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</si>
  <si>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</si>
  <si>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mt12pfk020c</t>
  </si>
  <si>
    <t xml:space="preserve">m</t>
  </si>
  <si>
    <t xml:space="preserve">Canal 48/30 "KNAUF" de acero galvanizado.</t>
  </si>
  <si>
    <t xml:space="preserve">mt12ptk030</t>
  </si>
  <si>
    <t xml:space="preserve">Ud</t>
  </si>
  <si>
    <t xml:space="preserve">Fijación "KNAUF" para hormigón.</t>
  </si>
  <si>
    <t xml:space="preserve">mt12pek040</t>
  </si>
  <si>
    <t xml:space="preserve">Ud</t>
  </si>
  <si>
    <t xml:space="preserve">Varilla roscada "KNAUF" de 100 cm, con dos tuercas y una arandela.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</si>
  <si>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</si>
  <si>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</si>
  <si>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</si>
  <si>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</si>
  <si>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</si>
  <si>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</si>
  <si>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mt12pfk012c</t>
  </si>
  <si>
    <t xml:space="preserve">m</t>
  </si>
  <si>
    <t xml:space="preserve">Perfil SR 47x25 de lámina de acero galvanizado, sistemas "KNAUF", espesor 0,7 mm.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</si>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</sst>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6.76" customWidth="1"/>
    <col min="5" max="5" width="49.83" customWidth="1"/>
    <col min="6" max="6" width="3.64" customWidth="1"/>
    <col min="7" max="7" width="3.50" customWidth="1"/>
    <col min="8" max="8" width="6.56" customWidth="1"/>
    <col min="9" max="9" width="6.99" customWidth="1"/>
    <col min="10" max="10" width="3.06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0.400000</v>
      </c>
      <c r="G8" s="14"/>
      <c r="H8" s="16">
        <v>1.630000</v>
      </c>
      <c r="I8" s="16"/>
      <c r="J8" s="16">
        <f ca="1">ROUND(INDIRECT(ADDRESS(ROW()+(0), COLUMN()+(-4), 1))*INDIRECT(ADDRESS(ROW()+(0), COLUMN()+(-2), 1)), 2)</f>
        <v>0.650000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1.900000</v>
      </c>
      <c r="G9" s="19"/>
      <c r="H9" s="20">
        <v>0.290000</v>
      </c>
      <c r="I9" s="20"/>
      <c r="J9" s="20">
        <f ca="1">ROUND(INDIRECT(ADDRESS(ROW()+(0), COLUMN()+(-4), 1))*INDIRECT(ADDRESS(ROW()+(0), COLUMN()+(-2), 1)), 2)</f>
        <v>0.550000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1.100000</v>
      </c>
      <c r="G10" s="19"/>
      <c r="H10" s="20">
        <v>0.350000</v>
      </c>
      <c r="I10" s="20"/>
      <c r="J10" s="20">
        <f ca="1">ROUND(INDIRECT(ADDRESS(ROW()+(0), COLUMN()+(-4), 1))*INDIRECT(ADDRESS(ROW()+(0), COLUMN()+(-2), 1)), 2)</f>
        <v>0.390000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2.100000</v>
      </c>
      <c r="G11" s="19"/>
      <c r="H11" s="20">
        <v>2.140000</v>
      </c>
      <c r="I11" s="20"/>
      <c r="J11" s="20">
        <f ca="1">ROUND(INDIRECT(ADDRESS(ROW()+(0), COLUMN()+(-4), 1))*INDIRECT(ADDRESS(ROW()+(0), COLUMN()+(-2), 1)), 2)</f>
        <v>4.490000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0.640000</v>
      </c>
      <c r="I12" s="20"/>
      <c r="J12" s="20">
        <f ca="1">ROUND(INDIRECT(ADDRESS(ROW()+(0), COLUMN()+(-4), 1))*INDIRECT(ADDRESS(ROW()+(0), COLUMN()+(-2), 1)), 2)</f>
        <v>0.260000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1.000000</v>
      </c>
      <c r="G13" s="19"/>
      <c r="H13" s="20">
        <v>1.290000</v>
      </c>
      <c r="I13" s="20"/>
      <c r="J13" s="20">
        <f ca="1">ROUND(INDIRECT(ADDRESS(ROW()+(0), COLUMN()+(-4), 1))*INDIRECT(ADDRESS(ROW()+(0), COLUMN()+(-2), 1)), 2)</f>
        <v>1.290000</v>
      </c>
      <c r="K13" s="20"/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1.030000</v>
      </c>
      <c r="G14" s="19"/>
      <c r="H14" s="20">
        <v>6.190000</v>
      </c>
      <c r="I14" s="20"/>
      <c r="J14" s="20">
        <f ca="1">ROUND(INDIRECT(ADDRESS(ROW()+(0), COLUMN()+(-4), 1))*INDIRECT(ADDRESS(ROW()+(0), COLUMN()+(-2), 1)), 2)</f>
        <v>6.380000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17.000000</v>
      </c>
      <c r="G15" s="19"/>
      <c r="H15" s="20">
        <v>0.010000</v>
      </c>
      <c r="I15" s="20"/>
      <c r="J15" s="20">
        <f ca="1">ROUND(INDIRECT(ADDRESS(ROW()+(0), COLUMN()+(-4), 1))*INDIRECT(ADDRESS(ROW()+(0), COLUMN()+(-2), 1)), 2)</f>
        <v>0.170000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0.400000</v>
      </c>
      <c r="G16" s="19"/>
      <c r="H16" s="20">
        <v>0.360000</v>
      </c>
      <c r="I16" s="20"/>
      <c r="J16" s="20">
        <f ca="1">ROUND(INDIRECT(ADDRESS(ROW()+(0), COLUMN()+(-4), 1))*INDIRECT(ADDRESS(ROW()+(0), COLUMN()+(-2), 1)), 2)</f>
        <v>0.140000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0.300000</v>
      </c>
      <c r="G17" s="19"/>
      <c r="H17" s="20">
        <v>2.060000</v>
      </c>
      <c r="I17" s="20"/>
      <c r="J17" s="20">
        <f ca="1">ROUND(INDIRECT(ADDRESS(ROW()+(0), COLUMN()+(-4), 1))*INDIRECT(ADDRESS(ROW()+(0), COLUMN()+(-2), 1)), 2)</f>
        <v>0.620000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0.400000</v>
      </c>
      <c r="G18" s="19"/>
      <c r="H18" s="20">
        <v>1.750000</v>
      </c>
      <c r="I18" s="20"/>
      <c r="J18" s="20">
        <f ca="1">ROUND(INDIRECT(ADDRESS(ROW()+(0), COLUMN()+(-4), 1))*INDIRECT(ADDRESS(ROW()+(0), COLUMN()+(-2), 1)), 2)</f>
        <v>0.700000</v>
      </c>
      <c r="K18" s="20"/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9">
        <v>0.450000</v>
      </c>
      <c r="G19" s="19"/>
      <c r="H19" s="20">
        <v>0.050000</v>
      </c>
      <c r="I19" s="20"/>
      <c r="J19" s="20">
        <f ca="1">ROUND(INDIRECT(ADDRESS(ROW()+(0), COLUMN()+(-4), 1))*INDIRECT(ADDRESS(ROW()+(0), COLUMN()+(-2), 1)), 2)</f>
        <v>0.020000</v>
      </c>
      <c r="K19" s="20"/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9">
        <v>0.260000</v>
      </c>
      <c r="G20" s="19"/>
      <c r="H20" s="20">
        <v>3.790000</v>
      </c>
      <c r="I20" s="20"/>
      <c r="J20" s="20">
        <f ca="1">ROUND(INDIRECT(ADDRESS(ROW()+(0), COLUMN()+(-4), 1))*INDIRECT(ADDRESS(ROW()+(0), COLUMN()+(-2), 1)), 2)</f>
        <v>0.990000</v>
      </c>
      <c r="K20" s="20"/>
    </row>
    <row r="21" spans="1:11" ht="12.00" thickBot="1" customHeight="1">
      <c r="A21" s="17" t="s">
        <v>50</v>
      </c>
      <c r="B21" s="21" t="s">
        <v>51</v>
      </c>
      <c r="C21" s="22" t="s">
        <v>52</v>
      </c>
      <c r="D21" s="22"/>
      <c r="E21" s="22"/>
      <c r="F21" s="23">
        <v>0.096000</v>
      </c>
      <c r="G21" s="23"/>
      <c r="H21" s="24">
        <v>2.320000</v>
      </c>
      <c r="I21" s="24"/>
      <c r="J21" s="24">
        <f ca="1">ROUND(INDIRECT(ADDRESS(ROW()+(0), COLUMN()+(-4), 1))*INDIRECT(ADDRESS(ROW()+(0), COLUMN()+(-2), 1)), 2)</f>
        <v>0.220000</v>
      </c>
      <c r="K21" s="24"/>
    </row>
    <row r="22" spans="1:11" ht="12.00" thickBot="1" customHeight="1">
      <c r="A22" s="17"/>
      <c r="B22" s="12" t="s">
        <v>53</v>
      </c>
      <c r="C22" s="10" t="s">
        <v>54</v>
      </c>
      <c r="D22" s="10"/>
      <c r="E22" s="10"/>
      <c r="F22" s="14">
        <v>2.000000</v>
      </c>
      <c r="G22" s="14"/>
      <c r="H22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16.870000</v>
      </c>
      <c r="I22" s="16"/>
      <c r="J22" s="16">
        <f ca="1">ROUND(INDIRECT(ADDRESS(ROW()+(0), COLUMN()+(-4), 1))*INDIRECT(ADDRESS(ROW()+(0), COLUMN()+(-2), 1))/100, 2)</f>
        <v>0.340000</v>
      </c>
      <c r="K22" s="16"/>
    </row>
    <row r="23" spans="1:11" ht="12.00" thickBot="1" customHeight="1">
      <c r="A23" s="22"/>
      <c r="B23" s="21" t="s">
        <v>55</v>
      </c>
      <c r="C23" s="22" t="s">
        <v>56</v>
      </c>
      <c r="D23" s="22"/>
      <c r="E23" s="22"/>
      <c r="F23" s="23">
        <v>3.000000</v>
      </c>
      <c r="G23" s="23"/>
      <c r="H23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17.210000</v>
      </c>
      <c r="I23" s="24"/>
      <c r="J23" s="24">
        <f ca="1">ROUND(INDIRECT(ADDRESS(ROW()+(0), COLUMN()+(-4), 1))*INDIRECT(ADDRESS(ROW()+(0), COLUMN()+(-2), 1))/100, 2)</f>
        <v>0.520000</v>
      </c>
      <c r="K23" s="24"/>
    </row>
    <row r="24" spans="1:11" ht="12.00" thickBot="1" customHeight="1">
      <c r="A24" s="6" t="s">
        <v>57</v>
      </c>
      <c r="B24" s="7"/>
      <c r="C24" s="7"/>
      <c r="D24" s="7"/>
      <c r="E24" s="7"/>
      <c r="F24" s="25"/>
      <c r="G24" s="25"/>
      <c r="H24" s="6" t="s">
        <v>58</v>
      </c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17.730000</v>
      </c>
      <c r="K24" s="26"/>
    </row>
  </sheetData>
  <mergeCells count="7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A24:E24"/>
    <mergeCell ref="F24:G24"/>
    <mergeCell ref="H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