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<sst xmlns="http://schemas.openxmlformats.org/spreadsheetml/2006/main" count="62" uniqueCount="62">
  <si>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</si>
  <si>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RTC016</t>
  </si>
  <si>
    <t xml:space="preserve">m²</t>
  </si>
  <si>
    <t xml:space="preserve">Cielo raso continuo de placas de yeso laminado,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</si>
  <si>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D112 "KNAUF" con estructura metálica (12,5+27+27), formado por una placa de yeso laminado AD / - 1200 / longitud / 12,5 / borde afinado, alta dureza "KNAUF"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</si>
  <si>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</si>
  <si>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</si>
  <si>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</si>
  <si>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</si>
  <si>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</si>
  <si>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</si>
  <si>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</si>
  <si>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</si>
  <si>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</si>
  <si>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mt12psg220</t>
  </si>
  <si>
    <t xml:space="preserve">Ud</t>
  </si>
  <si>
    <t xml:space="preserve">Fijación compuesta por taco y tornillo 5x27.</t>
  </si>
  <si>
    <t xml:space="preserve">mt12pek020g</t>
  </si>
  <si>
    <t xml:space="preserve">Ud</t>
  </si>
  <si>
    <t xml:space="preserve">Cuelgue combinado para maestra 60/27, "KNAUF".</t>
  </si>
  <si>
    <t xml:space="preserve">mt12pek030</t>
  </si>
  <si>
    <t xml:space="preserve">Ud</t>
  </si>
  <si>
    <t xml:space="preserve">Varilla de cuelgue "KNAUF" de 100 cm.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</si>
  <si>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</si>
  <si>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</si>
  <si>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</si>
  <si>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</si>
  <si>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</si>
  <si>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</si>
  <si>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</si>
  <si>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</si>
  <si>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</si>
  <si>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mt12ppk010m</t>
  </si>
  <si>
    <t xml:space="preserve">m²</t>
  </si>
  <si>
    <t xml:space="preserve">Placa de yeso laminado AD / - 1200 / longitud / 12,5 / borde afinado, alta dureza "KNAUF".</t>
  </si>
  <si>
    <t xml:space="preserve">mt12ptk010cd</t>
  </si>
  <si>
    <t xml:space="preserve">Ud</t>
  </si>
  <si>
    <t xml:space="preserve">Tornillo autoperforante TN "KNAUF" 3,5x25.</t>
  </si>
  <si>
    <t xml:space="preserve">mt12pck020b</t>
  </si>
  <si>
    <t xml:space="preserve">m</t>
  </si>
  <si>
    <t xml:space="preserve">Banda acústica de dilatación "KNAUF" de 50 mm de anchura.</t>
  </si>
  <si>
    <t xml:space="preserve">mt12pik020</t>
  </si>
  <si>
    <t xml:space="preserve">kg</t>
  </si>
  <si>
    <t xml:space="preserve">Pasta Uniflott GLS "KNAUF".</t>
  </si>
  <si>
    <t xml:space="preserve">mt12pik010a</t>
  </si>
  <si>
    <t xml:space="preserve">kg</t>
  </si>
  <si>
    <t xml:space="preserve">Pasta de juntas Jointfiller 24 H "KNAUF".</t>
  </si>
  <si>
    <t xml:space="preserve">mt12pck010a</t>
  </si>
  <si>
    <t xml:space="preserve">m</t>
  </si>
  <si>
    <t xml:space="preserve">Cinta de juntas "KNAUF" de 50 mm de anchura.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</si>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</sst>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75" customWidth="1"/>
    <col min="4" max="4" width="17.78" customWidth="1"/>
    <col min="5" max="5" width="48.09" customWidth="1"/>
    <col min="6" max="6" width="6.85" customWidth="1"/>
    <col min="7" max="7" width="4.37" customWidth="1"/>
    <col min="8" max="8" width="9.18" customWidth="1"/>
    <col min="9" max="9" width="2.04" customWidth="1"/>
    <col min="10" max="10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0.400000</v>
      </c>
      <c r="G8" s="16">
        <v>1.870000</v>
      </c>
      <c r="H8" s="16"/>
      <c r="I8" s="16">
        <f ca="1">ROUND(INDIRECT(ADDRESS(ROW()+(0), COLUMN()+(-3), 1))*INDIRECT(ADDRESS(ROW()+(0), COLUMN()+(-2), 1)), 2)</f>
        <v>0.750000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2.000000</v>
      </c>
      <c r="G9" s="20">
        <v>0.080000</v>
      </c>
      <c r="H9" s="20"/>
      <c r="I9" s="20">
        <f ca="1">ROUND(INDIRECT(ADDRESS(ROW()+(0), COLUMN()+(-3), 1))*INDIRECT(ADDRESS(ROW()+(0), COLUMN()+(-2), 1)), 2)</f>
        <v>0.160000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1.200000</v>
      </c>
      <c r="G10" s="20">
        <v>1.000000</v>
      </c>
      <c r="H10" s="20"/>
      <c r="I10" s="20">
        <f ca="1">ROUND(INDIRECT(ADDRESS(ROW()+(0), COLUMN()+(-3), 1))*INDIRECT(ADDRESS(ROW()+(0), COLUMN()+(-2), 1)), 2)</f>
        <v>1.200000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1.200000</v>
      </c>
      <c r="G11" s="20">
        <v>0.570000</v>
      </c>
      <c r="H11" s="20"/>
      <c r="I11" s="20">
        <f ca="1">ROUND(INDIRECT(ADDRESS(ROW()+(0), COLUMN()+(-3), 1))*INDIRECT(ADDRESS(ROW()+(0), COLUMN()+(-2), 1)), 2)</f>
        <v>0.680000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3.200000</v>
      </c>
      <c r="G12" s="20">
        <v>2.140000</v>
      </c>
      <c r="H12" s="20"/>
      <c r="I12" s="20">
        <f ca="1">ROUND(INDIRECT(ADDRESS(ROW()+(0), COLUMN()+(-3), 1))*INDIRECT(ADDRESS(ROW()+(0), COLUMN()+(-2), 1)), 2)</f>
        <v>6.850000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0.600000</v>
      </c>
      <c r="G13" s="20">
        <v>0.640000</v>
      </c>
      <c r="H13" s="20"/>
      <c r="I13" s="20">
        <f ca="1">ROUND(INDIRECT(ADDRESS(ROW()+(0), COLUMN()+(-3), 1))*INDIRECT(ADDRESS(ROW()+(0), COLUMN()+(-2), 1)), 2)</f>
        <v>0.380000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2.300000</v>
      </c>
      <c r="G14" s="20">
        <v>0.780000</v>
      </c>
      <c r="H14" s="20"/>
      <c r="I14" s="20">
        <f ca="1">ROUND(INDIRECT(ADDRESS(ROW()+(0), COLUMN()+(-3), 1))*INDIRECT(ADDRESS(ROW()+(0), COLUMN()+(-2), 1)), 2)</f>
        <v>1.790000</v>
      </c>
      <c r="J14" s="20"/>
    </row>
    <row r="15" spans="1:10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1.030000</v>
      </c>
      <c r="G15" s="20">
        <v>7.830000</v>
      </c>
      <c r="H15" s="20"/>
      <c r="I15" s="20">
        <f ca="1">ROUND(INDIRECT(ADDRESS(ROW()+(0), COLUMN()+(-3), 1))*INDIRECT(ADDRESS(ROW()+(0), COLUMN()+(-2), 1)), 2)</f>
        <v>8.060000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17.000000</v>
      </c>
      <c r="G16" s="20">
        <v>0.010000</v>
      </c>
      <c r="H16" s="20"/>
      <c r="I16" s="20">
        <f ca="1">ROUND(INDIRECT(ADDRESS(ROW()+(0), COLUMN()+(-3), 1))*INDIRECT(ADDRESS(ROW()+(0), COLUMN()+(-2), 1)), 2)</f>
        <v>0.170000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0.400000</v>
      </c>
      <c r="G17" s="20">
        <v>0.360000</v>
      </c>
      <c r="H17" s="20"/>
      <c r="I17" s="20">
        <f ca="1">ROUND(INDIRECT(ADDRESS(ROW()+(0), COLUMN()+(-3), 1))*INDIRECT(ADDRESS(ROW()+(0), COLUMN()+(-2), 1)), 2)</f>
        <v>0.140000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0.300000</v>
      </c>
      <c r="G18" s="20">
        <v>2.060000</v>
      </c>
      <c r="H18" s="20"/>
      <c r="I18" s="20">
        <f ca="1">ROUND(INDIRECT(ADDRESS(ROW()+(0), COLUMN()+(-3), 1))*INDIRECT(ADDRESS(ROW()+(0), COLUMN()+(-2), 1)), 2)</f>
        <v>0.620000</v>
      </c>
      <c r="J18" s="20"/>
    </row>
    <row r="19" spans="1:10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9">
        <v>0.400000</v>
      </c>
      <c r="G19" s="20">
        <v>1.750000</v>
      </c>
      <c r="H19" s="20"/>
      <c r="I19" s="20">
        <f ca="1">ROUND(INDIRECT(ADDRESS(ROW()+(0), COLUMN()+(-3), 1))*INDIRECT(ADDRESS(ROW()+(0), COLUMN()+(-2), 1)), 2)</f>
        <v>0.700000</v>
      </c>
      <c r="J19" s="20"/>
    </row>
    <row r="20" spans="1:10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9">
        <v>0.450000</v>
      </c>
      <c r="G20" s="20">
        <v>0.050000</v>
      </c>
      <c r="H20" s="20"/>
      <c r="I20" s="20">
        <f ca="1">ROUND(INDIRECT(ADDRESS(ROW()+(0), COLUMN()+(-3), 1))*INDIRECT(ADDRESS(ROW()+(0), COLUMN()+(-2), 1)), 2)</f>
        <v>0.020000</v>
      </c>
      <c r="J20" s="20"/>
    </row>
    <row r="21" spans="1:10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9">
        <v>0.309000</v>
      </c>
      <c r="G21" s="20">
        <v>3.790000</v>
      </c>
      <c r="H21" s="20"/>
      <c r="I21" s="20">
        <f ca="1">ROUND(INDIRECT(ADDRESS(ROW()+(0), COLUMN()+(-3), 1))*INDIRECT(ADDRESS(ROW()+(0), COLUMN()+(-2), 1)), 2)</f>
        <v>1.170000</v>
      </c>
      <c r="J21" s="20"/>
    </row>
    <row r="22" spans="1:10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3">
        <v>0.115000</v>
      </c>
      <c r="G22" s="24">
        <v>2.320000</v>
      </c>
      <c r="H22" s="24"/>
      <c r="I22" s="24">
        <f ca="1">ROUND(INDIRECT(ADDRESS(ROW()+(0), COLUMN()+(-3), 1))*INDIRECT(ADDRESS(ROW()+(0), COLUMN()+(-2), 1)), 2)</f>
        <v>0.270000</v>
      </c>
      <c r="J22" s="24"/>
    </row>
    <row r="23" spans="1:10" ht="12.00" thickBot="1" customHeight="1">
      <c r="A23" s="17"/>
      <c r="B23" s="12" t="s">
        <v>56</v>
      </c>
      <c r="C23" s="10" t="s">
        <v>57</v>
      </c>
      <c r="D23" s="10"/>
      <c r="E23" s="10"/>
      <c r="F23" s="14">
        <v>2.000000</v>
      </c>
      <c r="G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22.960000</v>
      </c>
      <c r="H23" s="16"/>
      <c r="I23" s="16">
        <f ca="1">ROUND(INDIRECT(ADDRESS(ROW()+(0), COLUMN()+(-3), 1))*INDIRECT(ADDRESS(ROW()+(0), COLUMN()+(-2), 1))/100, 2)</f>
        <v>0.460000</v>
      </c>
      <c r="J23" s="16"/>
    </row>
    <row r="24" spans="1:10" ht="12.00" thickBot="1" customHeight="1">
      <c r="A24" s="22"/>
      <c r="B24" s="21" t="s">
        <v>58</v>
      </c>
      <c r="C24" s="22" t="s">
        <v>59</v>
      </c>
      <c r="D24" s="22"/>
      <c r="E24" s="22"/>
      <c r="F24" s="23">
        <v>3.000000</v>
      </c>
      <c r="G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23.420000</v>
      </c>
      <c r="H24" s="24"/>
      <c r="I24" s="24">
        <f ca="1">ROUND(INDIRECT(ADDRESS(ROW()+(0), COLUMN()+(-3), 1))*INDIRECT(ADDRESS(ROW()+(0), COLUMN()+(-2), 1))/100, 2)</f>
        <v>0.700000</v>
      </c>
      <c r="J24" s="24"/>
    </row>
    <row r="25" spans="1:10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24.120000</v>
      </c>
      <c r="J25" s="26"/>
    </row>
  </sheetData>
  <mergeCells count="62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C14:E14"/>
    <mergeCell ref="G14:H14"/>
    <mergeCell ref="I14:J14"/>
    <mergeCell ref="C15:E15"/>
    <mergeCell ref="G15:H15"/>
    <mergeCell ref="I15:J15"/>
    <mergeCell ref="C16:E16"/>
    <mergeCell ref="G16:H16"/>
    <mergeCell ref="I16:J16"/>
    <mergeCell ref="C17:E17"/>
    <mergeCell ref="G17:H17"/>
    <mergeCell ref="I17:J17"/>
    <mergeCell ref="C18:E18"/>
    <mergeCell ref="G18:H18"/>
    <mergeCell ref="I18:J18"/>
    <mergeCell ref="C19:E19"/>
    <mergeCell ref="G19:H19"/>
    <mergeCell ref="I19:J19"/>
    <mergeCell ref="C20:E20"/>
    <mergeCell ref="G20:H20"/>
    <mergeCell ref="I20:J20"/>
    <mergeCell ref="C21:E21"/>
    <mergeCell ref="G21:H21"/>
    <mergeCell ref="I21:J21"/>
    <mergeCell ref="C22:E22"/>
    <mergeCell ref="G22:H22"/>
    <mergeCell ref="I22:J22"/>
    <mergeCell ref="C23:E23"/>
    <mergeCell ref="G23:H23"/>
    <mergeCell ref="I23:J23"/>
    <mergeCell ref="C24:E24"/>
    <mergeCell ref="G24:H24"/>
    <mergeCell ref="I24:J24"/>
    <mergeCell ref="A25:E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