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<sst xmlns="http://schemas.openxmlformats.org/spreadsheetml/2006/main" count="26" uniqueCount="26">
  <si>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</si>
  <si>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RSE005</t>
  </si>
  <si>
    <t xml:space="preserve">m²</t>
  </si>
  <si>
    <t xml:space="preserve">Suelo técnico registrable.</t>
  </si>
  <si>
    <r>
      <rPr>
        <b/>
        <sz val="7.80"/>
        <color rgb="FF000000"/>
        <rFont val="Arial"/>
        <family val="2"/>
      </rPr>
      <t xml:space="preserve">Suelo técnico registrable, formado por paneles encapsulados de 600x600 mm, con núcleo de tablero aglomerado de madera de alta densidad, 650 kg/m³, y 30 mm de espesor, con lámina de acero en la cara inferior y en la superior, remachado perimetralmente y acabado superior de moqueta modular, densidad de fibra 410 g/m², altura de pelo 3 mm, con una base de poliuretano, y altura total 8,4 mm, con canteado perimetral de PVC de 18 mm, protegiendo el canto vivo del piso; apoyados sobre pedestales regulables para alturas de 350 a 500 mm, de acero zincado con cabeza con junta antivibratoria, fijados al soporte con pegamento y arriostrados entre ellos mediante estructura adicional de travesaños; clasificación 2/2/A/2, y Euroclase Bfl S1 de reacción al fuego</t>
    </r>
    <r>
      <rPr>
        <sz val="7.80"/>
        <color rgb="FF000000"/>
        <rFont val="Arial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</si>
  <si>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</si>
  <si>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</si>
  <si>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</si>
  <si>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</si>
  <si>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</si>
  <si>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</si>
  <si>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mt12pmm010jd</t>
  </si>
  <si>
    <t xml:space="preserve">m²</t>
  </si>
  <si>
    <t xml:space="preserve">Suelo técnico registrable, formado por paneles encapsulados de 600x600 mm, con núcleo de tablero aglomerado de madera de alta densidad, 650 kg/m³, y 30 mm de espesor, con lámina de acero en la cara inferior y en la superior, remachado perimetralmente y acabado superior de moqueta modular, densidad de fibra 410 g/m², altura de pelo 3 mm, con una base de poliuretano, y altura total 8,4 mm, con canteado perimetral de PVC de 18 mm, protegiendo el canto vivo del piso; apoyados sobre pedestales regulables para alturas de 350 a 500 mm, de acero zincado con cabeza con junta antivibratoria, fijados al soporte con pegamento y arriostrados entre ellos mediante estructura adicional de travesaños; clasificación 2/2/A/2, y Euroclase Bfl S1 de reacción al fuego.</t>
  </si>
  <si>
    <t xml:space="preserve">mo010</t>
  </si>
  <si>
    <t xml:space="preserve">h</t>
  </si>
  <si>
    <t xml:space="preserve">Montador.</t>
  </si>
  <si>
    <t xml:space="preserve">mo078</t>
  </si>
  <si>
    <t xml:space="preserve">h</t>
  </si>
  <si>
    <t xml:space="preserve">Ayudante montador.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</si>
  <si>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</si>
  <si>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</si>
  <si>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</si>
  <si>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</si>
  <si>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$ 6,00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</si>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</sst>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43" customWidth="1"/>
    <col min="2" max="2" width="3.79" customWidth="1"/>
    <col min="3" max="3" width="5.39" customWidth="1"/>
    <col min="4" max="4" width="21.71" customWidth="1"/>
    <col min="5" max="5" width="27.83" customWidth="1"/>
    <col min="6" max="6" width="12.82" customWidth="1"/>
    <col min="7" max="7" width="2.48" customWidth="1"/>
    <col min="8" max="8" width="3.93" customWidth="1"/>
    <col min="9" max="9" width="11.37" customWidth="1"/>
    <col min="10" max="10" width="2.19" customWidth="1"/>
    <col min="11" max="11" width="13.1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2.0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  <c r="K3" s="5"/>
    </row>
    <row r="4" spans="1:11" ht="69.6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8"/>
      <c r="K4" s="8"/>
    </row>
    <row r="7" spans="1:11" ht="12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9" t="s">
        <v>8</v>
      </c>
      <c r="H7" s="9"/>
      <c r="I7" s="9" t="s">
        <v>9</v>
      </c>
      <c r="J7" s="9"/>
      <c r="K7" s="9" t="s">
        <v>10</v>
      </c>
    </row>
    <row r="8" spans="1:11" ht="108.0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0"/>
      <c r="G8" s="14">
        <v>1.000000</v>
      </c>
      <c r="H8" s="14"/>
      <c r="I8" s="16">
        <v>110.300000</v>
      </c>
      <c r="J8" s="16"/>
      <c r="K8" s="16">
        <f ca="1">ROUND(INDIRECT(ADDRESS(ROW()+(0), COLUMN()+(-4), 1))*INDIRECT(ADDRESS(ROW()+(0), COLUMN()+(-2), 1)), 2)</f>
        <v>110.300000</v>
      </c>
    </row>
    <row r="9" spans="1:11" ht="12.0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7"/>
      <c r="G9" s="19">
        <v>0.346000</v>
      </c>
      <c r="H9" s="19"/>
      <c r="I9" s="20">
        <v>6.860000</v>
      </c>
      <c r="J9" s="20"/>
      <c r="K9" s="20">
        <f ca="1">ROUND(INDIRECT(ADDRESS(ROW()+(0), COLUMN()+(-4), 1))*INDIRECT(ADDRESS(ROW()+(0), COLUMN()+(-2), 1)), 2)</f>
        <v>2.370000</v>
      </c>
    </row>
    <row r="10" spans="1:11" ht="12.00" thickBot="1" customHeight="1">
      <c r="A10" s="17" t="s">
        <v>17</v>
      </c>
      <c r="B10" s="21" t="s">
        <v>18</v>
      </c>
      <c r="C10" s="22" t="s">
        <v>19</v>
      </c>
      <c r="D10" s="22"/>
      <c r="E10" s="22"/>
      <c r="F10" s="22"/>
      <c r="G10" s="23">
        <v>0.346000</v>
      </c>
      <c r="H10" s="23"/>
      <c r="I10" s="24">
        <v>4.660000</v>
      </c>
      <c r="J10" s="24"/>
      <c r="K10" s="24">
        <f ca="1">ROUND(INDIRECT(ADDRESS(ROW()+(0), COLUMN()+(-4), 1))*INDIRECT(ADDRESS(ROW()+(0), COLUMN()+(-2), 1)), 2)</f>
        <v>1.610000</v>
      </c>
    </row>
    <row r="11" spans="1:11" ht="12.00" thickBot="1" customHeight="1">
      <c r="A11" s="17"/>
      <c r="B11" s="12" t="s">
        <v>20</v>
      </c>
      <c r="C11" s="10" t="s">
        <v>21</v>
      </c>
      <c r="D11" s="10"/>
      <c r="E11" s="10"/>
      <c r="F11" s="10"/>
      <c r="G11" s="14">
        <v>2.000000</v>
      </c>
      <c r="H11" s="14"/>
      <c r="I11" s="16">
        <f ca="1">ROUND(SUM(INDIRECT(ADDRESS(ROW()+(-1), COLUMN()+(2), 1)),INDIRECT(ADDRESS(ROW()+(-2), COLUMN()+(2), 1)),INDIRECT(ADDRESS(ROW()+(-3), COLUMN()+(2), 1))), 2)</f>
        <v>114.280000</v>
      </c>
      <c r="J11" s="16"/>
      <c r="K11" s="16">
        <f ca="1">ROUND(INDIRECT(ADDRESS(ROW()+(0), COLUMN()+(-4), 1))*INDIRECT(ADDRESS(ROW()+(0), COLUMN()+(-2), 1))/100, 2)</f>
        <v>2.290000</v>
      </c>
    </row>
    <row r="12" spans="1:11" ht="12.00" thickBot="1" customHeight="1">
      <c r="A12" s="22"/>
      <c r="B12" s="21" t="s">
        <v>22</v>
      </c>
      <c r="C12" s="22" t="s">
        <v>23</v>
      </c>
      <c r="D12" s="22"/>
      <c r="E12" s="22"/>
      <c r="F12" s="22"/>
      <c r="G12" s="23">
        <v>3.000000</v>
      </c>
      <c r="H12" s="23"/>
      <c r="I12" s="24">
        <f ca="1">ROUND(SUM(INDIRECT(ADDRESS(ROW()+(-1), COLUMN()+(2), 1)),INDIRECT(ADDRESS(ROW()+(-2), COLUMN()+(2), 1)),INDIRECT(ADDRESS(ROW()+(-3), COLUMN()+(2), 1)),INDIRECT(ADDRESS(ROW()+(-4), COLUMN()+(2), 1))), 2)</f>
        <v>116.570000</v>
      </c>
      <c r="J12" s="24"/>
      <c r="K12" s="24">
        <f ca="1">ROUND(INDIRECT(ADDRESS(ROW()+(0), COLUMN()+(-4), 1))*INDIRECT(ADDRESS(ROW()+(0), COLUMN()+(-2), 1))/100, 2)</f>
        <v>3.500000</v>
      </c>
    </row>
    <row r="13" spans="1:11" ht="12.00" thickBot="1" customHeight="1">
      <c r="A13" s="6" t="s">
        <v>24</v>
      </c>
      <c r="B13" s="7"/>
      <c r="C13" s="7"/>
      <c r="D13" s="7"/>
      <c r="E13" s="7"/>
      <c r="F13" s="7"/>
      <c r="G13" s="25"/>
      <c r="H13" s="25"/>
      <c r="I13" s="6" t="s">
        <v>25</v>
      </c>
      <c r="J13" s="6"/>
      <c r="K13" s="26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120.070000</v>
      </c>
    </row>
  </sheetData>
  <mergeCells count="27">
    <mergeCell ref="A1:K1"/>
    <mergeCell ref="A3:C3"/>
    <mergeCell ref="F3:G3"/>
    <mergeCell ref="H3:I3"/>
    <mergeCell ref="J3:K3"/>
    <mergeCell ref="A4:K4"/>
    <mergeCell ref="C7:F7"/>
    <mergeCell ref="G7:H7"/>
    <mergeCell ref="I7:J7"/>
    <mergeCell ref="C8:F8"/>
    <mergeCell ref="G8:H8"/>
    <mergeCell ref="I8:J8"/>
    <mergeCell ref="C9:F9"/>
    <mergeCell ref="G9:H9"/>
    <mergeCell ref="I9:J9"/>
    <mergeCell ref="C10:F10"/>
    <mergeCell ref="G10:H10"/>
    <mergeCell ref="I10:J10"/>
    <mergeCell ref="C11:F11"/>
    <mergeCell ref="G11:H11"/>
    <mergeCell ref="I11:J11"/>
    <mergeCell ref="C12:F12"/>
    <mergeCell ref="G12:H12"/>
    <mergeCell ref="I12:J12"/>
    <mergeCell ref="A13:F13"/>
    <mergeCell ref="G13:H13"/>
    <mergeCell ref="I13:J13"/>
  </mergeCells>
  <pageMargins left="0.620079" right="0.472441" top="0.472441" bottom="0.472441" header="0.0" footer="0.0"/>
  <pageSetup paperSize="9" orientation="portrait"/>
  <rowBreaks count="0" manualBreakCount="0">
    </rowBreaks>
</worksheet>
</file>