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<sst xmlns="http://schemas.openxmlformats.org/spreadsheetml/2006/main" count="35" uniqueCount="35">
  <si>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</si>
  <si>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RRR010</t>
  </si>
  <si>
    <t xml:space="preserve">m²</t>
  </si>
  <si>
    <t xml:space="preserve">Trasdosado directo de placas laminadas compactas de alta presión (HPL), sistema "TRESPA".</t>
  </si>
  <si>
    <r>
      <rPr>
        <sz val="8.25"/>
        <color rgb="FF000000"/>
        <rFont val="Arial"/>
        <family val="2"/>
      </rPr>
      <t xml:space="preserve">Trasdosado directo, realizado con placas laminadas compactas de alta presión (HPL) Virtuon "TRESPA", de 600x2500x10 mm, con junta abierta con el sistema de fijación oculta TS2000 sobre maestras de acero galvanizado de 27 mm de anchura colocadas cada 600 mm y fijadas al paramento; 37 mm de espesor total. El precio incluye la resolución de encuentros y puntos singulares, pero no incluye el aislamiento a colocar entre los paneles y el paramento.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</si>
  <si>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</si>
  <si>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</si>
  <si>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</si>
  <si>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</si>
  <si>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</si>
  <si>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</si>
  <si>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</si>
  <si>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mt12psg050c</t>
  </si>
  <si>
    <t xml:space="preserve">m</t>
  </si>
  <si>
    <t xml:space="preserve">Maestra 60/27 de lámina de acero galvanizado, de ancho 60 mm.</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</si>
  <si>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</si>
  <si>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</si>
  <si>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</si>
  <si>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mt12prt120b</t>
  </si>
  <si>
    <t xml:space="preserve">Ud</t>
  </si>
  <si>
    <t xml:space="preserve">Kit de complementos para la instalación del sistema de trasdosado TS 2000 "TRESPA".</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</si>
  <si>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</si>
  <si>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</si>
  <si>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</si>
  <si>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</si>
  <si>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</si>
  <si>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</si>
  <si>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</si>
  <si>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</si>
  <si>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</si>
  <si>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</si>
  <si>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</si>
  <si>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</si>
  <si>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$ 5,06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</si>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</sst>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4.29"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2.33</v>
      </c>
      <c r="G10" s="12">
        <v>1.49</v>
      </c>
      <c r="H10" s="12">
        <f ca="1">ROUND(INDIRECT(ADDRESS(ROW()+(0), COLUMN()+(-2), 1))*INDIRECT(ADDRESS(ROW()+(0), COLUMN()+(-1), 1)), 2)</f>
        <v>3.47</v>
      </c>
    </row>
    <row r="11" spans="1:8" ht="55.50" thickBot="1" customHeight="1">
      <c r="A11" s="1" t="s">
        <v>15</v>
      </c>
      <c r="B11" s="1"/>
      <c r="C11" s="10" t="s">
        <v>16</v>
      </c>
      <c r="D11" s="10"/>
      <c r="E11" s="1" t="s">
        <v>17</v>
      </c>
      <c r="F11" s="11">
        <v>1.05</v>
      </c>
      <c r="G11" s="12">
        <v>55.2</v>
      </c>
      <c r="H11" s="12">
        <f ca="1">ROUND(INDIRECT(ADDRESS(ROW()+(0), COLUMN()+(-2), 1))*INDIRECT(ADDRESS(ROW()+(0), COLUMN()+(-1), 1)), 2)</f>
        <v>57.96</v>
      </c>
    </row>
    <row r="12" spans="1:8" ht="13.50" thickBot="1" customHeight="1">
      <c r="A12" s="1" t="s">
        <v>18</v>
      </c>
      <c r="B12" s="1"/>
      <c r="C12" s="10" t="s">
        <v>19</v>
      </c>
      <c r="D12" s="10"/>
      <c r="E12" s="1" t="s">
        <v>20</v>
      </c>
      <c r="F12" s="13">
        <v>1</v>
      </c>
      <c r="G12" s="14">
        <v>8.08</v>
      </c>
      <c r="H12" s="14">
        <f ca="1">ROUND(INDIRECT(ADDRESS(ROW()+(0), COLUMN()+(-2), 1))*INDIRECT(ADDRESS(ROW()+(0), COLUMN()+(-1), 1)), 2)</f>
        <v>8.08</v>
      </c>
    </row>
    <row r="13" spans="1:8" ht="13.50" thickBot="1" customHeight="1">
      <c r="A13" s="15"/>
      <c r="B13" s="15"/>
      <c r="C13" s="15"/>
      <c r="D13" s="15"/>
      <c r="E13" s="15"/>
      <c r="F13" s="9" t="s">
        <v>21</v>
      </c>
      <c r="G13" s="9"/>
      <c r="H13" s="17">
        <f ca="1">ROUND(SUM(INDIRECT(ADDRESS(ROW()+(-1), COLUMN()+(0), 1)),INDIRECT(ADDRESS(ROW()+(-2), COLUMN()+(0), 1)),INDIRECT(ADDRESS(ROW()+(-3), COLUMN()+(0), 1))), 2)</f>
        <v>69.51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0.112</v>
      </c>
      <c r="G15" s="12">
        <v>7.38</v>
      </c>
      <c r="H15" s="12">
        <f ca="1">ROUND(INDIRECT(ADDRESS(ROW()+(0), COLUMN()+(-2), 1))*INDIRECT(ADDRESS(ROW()+(0), COLUMN()+(-1), 1)), 2)</f>
        <v>0.83</v>
      </c>
    </row>
    <row r="16" spans="1:8" ht="13.50" thickBot="1" customHeight="1">
      <c r="A16" s="1" t="s">
        <v>26</v>
      </c>
      <c r="B16" s="1"/>
      <c r="C16" s="10" t="s">
        <v>27</v>
      </c>
      <c r="D16" s="10"/>
      <c r="E16" s="1" t="s">
        <v>28</v>
      </c>
      <c r="F16" s="13">
        <v>0.112</v>
      </c>
      <c r="G16" s="14">
        <v>4.6</v>
      </c>
      <c r="H16" s="14">
        <f ca="1">ROUND(INDIRECT(ADDRESS(ROW()+(0), COLUMN()+(-2), 1))*INDIRECT(ADDRESS(ROW()+(0), COLUMN()+(-1), 1)), 2)</f>
        <v>0.52</v>
      </c>
    </row>
    <row r="17" spans="1:8" ht="13.50" thickBot="1" customHeight="1">
      <c r="A17" s="15"/>
      <c r="B17" s="15"/>
      <c r="C17" s="15"/>
      <c r="D17" s="15"/>
      <c r="E17" s="15"/>
      <c r="F17" s="9" t="s">
        <v>29</v>
      </c>
      <c r="G17" s="9"/>
      <c r="H17" s="17">
        <f ca="1">ROUND(SUM(INDIRECT(ADDRESS(ROW()+(-1), COLUMN()+(0), 1)),INDIRECT(ADDRESS(ROW()+(-2), COLUMN()+(0), 1))), 2)</f>
        <v>1.35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70.86</v>
      </c>
      <c r="H19" s="14">
        <f ca="1">ROUND(INDIRECT(ADDRESS(ROW()+(0), COLUMN()+(-2), 1))*INDIRECT(ADDRESS(ROW()+(0), COLUMN()+(-1), 1))/100, 2)</f>
        <v>1.42</v>
      </c>
    </row>
    <row r="20" spans="1:8" ht="13.50" thickBot="1" customHeight="1">
      <c r="A20" s="21" t="s">
        <v>33</v>
      </c>
      <c r="B20" s="21"/>
      <c r="C20" s="22"/>
      <c r="D20" s="22"/>
      <c r="E20" s="23"/>
      <c r="F20" s="24" t="s">
        <v>34</v>
      </c>
      <c r="G20" s="25"/>
      <c r="H20" s="26">
        <f ca="1">ROUND(SUM(INDIRECT(ADDRESS(ROW()+(-1), COLUMN()+(0), 1)),INDIRECT(ADDRESS(ROW()+(-3), COLUMN()+(0), 1)),INDIRECT(ADDRESS(ROW()+(-7), COLUMN()+(0), 1))), 2)</f>
        <v>72.28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