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<sst xmlns="http://schemas.openxmlformats.org/spreadsheetml/2006/main" count="59" uniqueCount="59">
  <si>
    <t xml:space="preserve"/>
  </si>
  <si>
    <t xml:space="preserve">QAD052</t>
  </si>
  <si>
    <t xml:space="preserve">m²</t>
  </si>
  <si>
    <t xml:space="preserve">Sistema de cubierta Deck con fijación mecánica "DANOSA", impermeabilización mediante láminas de PVC.</t>
  </si>
  <si>
    <r>
      <rPr>
        <sz val="7.80"/>
        <color rgb="FF000000"/>
        <rFont val="Arial"/>
        <family val="2"/>
      </rPr>
      <t xml:space="preserve">Sistema de cubierta Deck con fijación mecánica, "DANOSA", tipo convencional, pendiente del 1% al 5%, compuesta de: </t>
    </r>
    <r>
      <rPr>
        <b/>
        <sz val="7.80"/>
        <color rgb="FF000000"/>
        <rFont val="Arial"/>
        <family val="2"/>
      </rPr>
      <t xml:space="preserve">soporte base: perfil nervado autoportante de chapa de acero galvanizado S 280 de 0,7 mm de espesor, acabado liso, con 3 nervios de 50 mm de altura separados 260 mm; aislamiento térmico: panel de lana de roca con resinas fenólicas, Rocdan SA-50 "DANOSA", de 50 mm de espesor; impermeabilización monocapa, no adherida: lámina impermeabilizante flexible, tipo PVC-P(hs), Danopol HS 1,2 "DANOSA", de 1,2 mm de espesor, con armadura de malla de fibra de poliéster, fijada mecánicamente al soporte con 3 tornillos de acero cada m², de 65 mm de longitud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</si>
  <si>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</si>
  <si>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</si>
  <si>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</si>
  <si>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</si>
  <si>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</si>
  <si>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</si>
  <si>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mt13ccg200ac</t>
  </si>
  <si>
    <t xml:space="preserve">m²</t>
  </si>
  <si>
    <t xml:space="preserve">Perfil nervado autoportante de chapa de acero galvanizado S 280 de 0,7 mm de espesor, acabado liso, con 3 nervios de 50 mm de altura separados 260 mm, inercia 18 cm4 y masa superficial 5,5 kg/m².</t>
  </si>
  <si>
    <t xml:space="preserve">mt16pdt010ga</t>
  </si>
  <si>
    <t xml:space="preserve">m²</t>
  </si>
  <si>
    <t xml:space="preserve">Panel de lana de roca con resinas fenólicas, Rocdan SA-50 "DANOSA", de 50 mm de espesor y resistencia térmica 1,25 m²K/W.</t>
  </si>
  <si>
    <t xml:space="preserve">mt16aab010</t>
  </si>
  <si>
    <t xml:space="preserve">Ud</t>
  </si>
  <si>
    <t xml:space="preserve">Fijación mecánica de los paneles aislantes a la chapa metálica (cubiertas deck).</t>
  </si>
  <si>
    <t xml:space="preserve">mt15dan010aa</t>
  </si>
  <si>
    <t xml:space="preserve">m²</t>
  </si>
  <si>
    <t xml:space="preserve">Lámina impermeabilizante flexible, tipo PVC-P(hs), Danopol HS 1,2 "DANOSA", de 1,2 mm de espesor, con armadura de malla de fibra de poliéster.</t>
  </si>
  <si>
    <t xml:space="preserve">mt15dan020a</t>
  </si>
  <si>
    <t xml:space="preserve">m</t>
  </si>
  <si>
    <t xml:space="preserve">Perfil colaminado de chapa de acero y PVC-P, plano, "DANOSA", para remate de impermeabilización con láminas de PVC-P, en los extremos de las láminas y en encuentros con elementos verticales.</t>
  </si>
  <si>
    <t xml:space="preserve">mt14lga100a</t>
  </si>
  <si>
    <t xml:space="preserve">Ud</t>
  </si>
  <si>
    <t xml:space="preserve">Tornillo de acero EVDF ZBJ de 6 mm de diámetro y 65 mm de longitud, con tratamiento anticorrosión, taco y arandela de reparto de 40x40 mm.</t>
  </si>
  <si>
    <t xml:space="preserve">mt14lbd080a</t>
  </si>
  <si>
    <t xml:space="preserve">m</t>
  </si>
  <si>
    <t xml:space="preserve">Banda de refuerzo de betún modificado con elastómero SBS Esterdan 30 P Elast "DANOSA", LBM(SBS) - 30 - PE, de 32 cm de ancho, masa nominal 3 kg/m², armada con fieltro de poliéster no tejido, acabada con film plástico en ambas caras.</t>
  </si>
  <si>
    <t xml:space="preserve">mt14lbd240</t>
  </si>
  <si>
    <t xml:space="preserve">m</t>
  </si>
  <si>
    <t xml:space="preserve">Perfil de chapa de acero galvanizado, "DANOSA", para encuentros de la impermeabilización con paramentos verticales.</t>
  </si>
  <si>
    <t xml:space="preserve">mo046</t>
  </si>
  <si>
    <t xml:space="preserve">h</t>
  </si>
  <si>
    <t xml:space="preserve">Montador de fachadas y cubiertas de paneles metálicos.</t>
  </si>
  <si>
    <t xml:space="preserve">mo089</t>
  </si>
  <si>
    <t xml:space="preserve">h</t>
  </si>
  <si>
    <t xml:space="preserve">Ayudante montador de fachadas y cubiertas de paneles metálicos.</t>
  </si>
  <si>
    <t xml:space="preserve">mo049</t>
  </si>
  <si>
    <t xml:space="preserve">h</t>
  </si>
  <si>
    <t xml:space="preserve">Colocador de aislantes.</t>
  </si>
  <si>
    <t xml:space="preserve">mo092</t>
  </si>
  <si>
    <t xml:space="preserve">h</t>
  </si>
  <si>
    <t xml:space="preserve">Ayudante colocador de aislantes.</t>
  </si>
  <si>
    <t xml:space="preserve">mo027</t>
  </si>
  <si>
    <t xml:space="preserve">h</t>
  </si>
  <si>
    <t xml:space="preserve">Aplicador de láminas impermeabilizantes.</t>
  </si>
  <si>
    <t xml:space="preserve">mo062</t>
  </si>
  <si>
    <t xml:space="preserve">h</t>
  </si>
  <si>
    <t xml:space="preserve">Ayudante aplicador de láminas impermeabilizantes.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</si>
  <si>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</si>
  <si>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</si>
  <si>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</si>
  <si>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</si>
  <si>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$ 24,44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</si>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</sst>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4.66" customWidth="1"/>
    <col min="4" max="4" width="20.40" customWidth="1"/>
    <col min="5" max="5" width="34.53" customWidth="1"/>
    <col min="6" max="6" width="13.84" customWidth="1"/>
    <col min="7" max="7" width="2.04" customWidth="1"/>
    <col min="8" max="8" width="6.41" customWidth="1"/>
    <col min="9" max="9" width="5.39" customWidth="1"/>
    <col min="10" max="10" width="0.7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1.100000</v>
      </c>
      <c r="I8" s="16">
        <v>10.670000</v>
      </c>
      <c r="J8" s="16"/>
      <c r="K8" s="16">
        <f ca="1">ROUND(INDIRECT(ADDRESS(ROW()+(0), COLUMN()+(-3), 1))*INDIRECT(ADDRESS(ROW()+(0), COLUMN()+(-2), 1)), 2)</f>
        <v>11.740000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1.050000</v>
      </c>
      <c r="I9" s="20">
        <v>26.760000</v>
      </c>
      <c r="J9" s="20"/>
      <c r="K9" s="20">
        <f ca="1">ROUND(INDIRECT(ADDRESS(ROW()+(0), COLUMN()+(-3), 1))*INDIRECT(ADDRESS(ROW()+(0), COLUMN()+(-2), 1)), 2)</f>
        <v>28.100000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3.000000</v>
      </c>
      <c r="I10" s="20">
        <v>0.270000</v>
      </c>
      <c r="J10" s="20"/>
      <c r="K10" s="20">
        <f ca="1">ROUND(INDIRECT(ADDRESS(ROW()+(0), COLUMN()+(-3), 1))*INDIRECT(ADDRESS(ROW()+(0), COLUMN()+(-2), 1)), 2)</f>
        <v>0.810000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1.050000</v>
      </c>
      <c r="I11" s="20">
        <v>12.340000</v>
      </c>
      <c r="J11" s="20"/>
      <c r="K11" s="20">
        <f ca="1">ROUND(INDIRECT(ADDRESS(ROW()+(0), COLUMN()+(-3), 1))*INDIRECT(ADDRESS(ROW()+(0), COLUMN()+(-2), 1)), 2)</f>
        <v>12.960000</v>
      </c>
    </row>
    <row r="12" spans="1:11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0.400000</v>
      </c>
      <c r="I12" s="20">
        <v>4.400000</v>
      </c>
      <c r="J12" s="20"/>
      <c r="K12" s="20">
        <f ca="1">ROUND(INDIRECT(ADDRESS(ROW()+(0), COLUMN()+(-3), 1))*INDIRECT(ADDRESS(ROW()+(0), COLUMN()+(-2), 1)), 2)</f>
        <v>1.760000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3.000000</v>
      </c>
      <c r="I13" s="20">
        <v>0.290000</v>
      </c>
      <c r="J13" s="20"/>
      <c r="K13" s="20">
        <f ca="1">ROUND(INDIRECT(ADDRESS(ROW()+(0), COLUMN()+(-3), 1))*INDIRECT(ADDRESS(ROW()+(0), COLUMN()+(-2), 1)), 2)</f>
        <v>0.870000</v>
      </c>
    </row>
    <row r="14" spans="1:11" ht="31.2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0.570000</v>
      </c>
      <c r="I14" s="20">
        <v>5.210000</v>
      </c>
      <c r="J14" s="20"/>
      <c r="K14" s="20">
        <f ca="1">ROUND(INDIRECT(ADDRESS(ROW()+(0), COLUMN()+(-3), 1))*INDIRECT(ADDRESS(ROW()+(0), COLUMN()+(-2), 1)), 2)</f>
        <v>2.970000</v>
      </c>
    </row>
    <row r="15" spans="1:11" ht="21.6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9">
        <v>0.150000</v>
      </c>
      <c r="I15" s="20">
        <v>1.780000</v>
      </c>
      <c r="J15" s="20"/>
      <c r="K15" s="20">
        <f ca="1">ROUND(INDIRECT(ADDRESS(ROW()+(0), COLUMN()+(-3), 1))*INDIRECT(ADDRESS(ROW()+(0), COLUMN()+(-2), 1)), 2)</f>
        <v>0.270000</v>
      </c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7"/>
      <c r="H16" s="19">
        <v>0.173000</v>
      </c>
      <c r="I16" s="20">
        <v>5.070000</v>
      </c>
      <c r="J16" s="20"/>
      <c r="K16" s="20">
        <f ca="1">ROUND(INDIRECT(ADDRESS(ROW()+(0), COLUMN()+(-3), 1))*INDIRECT(ADDRESS(ROW()+(0), COLUMN()+(-2), 1)), 2)</f>
        <v>0.880000</v>
      </c>
    </row>
    <row r="17" spans="1:11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7"/>
      <c r="H17" s="19">
        <v>0.173000</v>
      </c>
      <c r="I17" s="20">
        <v>3.570000</v>
      </c>
      <c r="J17" s="20"/>
      <c r="K17" s="20">
        <f ca="1">ROUND(INDIRECT(ADDRESS(ROW()+(0), COLUMN()+(-3), 1))*INDIRECT(ADDRESS(ROW()+(0), COLUMN()+(-2), 1)), 2)</f>
        <v>0.620000</v>
      </c>
    </row>
    <row r="18" spans="1:11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7"/>
      <c r="H18" s="19">
        <v>0.058000</v>
      </c>
      <c r="I18" s="20">
        <v>5.070000</v>
      </c>
      <c r="J18" s="20"/>
      <c r="K18" s="20">
        <f ca="1">ROUND(INDIRECT(ADDRESS(ROW()+(0), COLUMN()+(-3), 1))*INDIRECT(ADDRESS(ROW()+(0), COLUMN()+(-2), 1)), 2)</f>
        <v>0.290000</v>
      </c>
    </row>
    <row r="19" spans="1:11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7"/>
      <c r="H19" s="19">
        <v>0.058000</v>
      </c>
      <c r="I19" s="20">
        <v>3.570000</v>
      </c>
      <c r="J19" s="20"/>
      <c r="K19" s="20">
        <f ca="1">ROUND(INDIRECT(ADDRESS(ROW()+(0), COLUMN()+(-3), 1))*INDIRECT(ADDRESS(ROW()+(0), COLUMN()+(-2), 1)), 2)</f>
        <v>0.210000</v>
      </c>
    </row>
    <row r="20" spans="1:11" ht="12.00" thickBot="1" customHeight="1">
      <c r="A20" s="17" t="s">
        <v>47</v>
      </c>
      <c r="B20" s="18" t="s">
        <v>48</v>
      </c>
      <c r="C20" s="17" t="s">
        <v>49</v>
      </c>
      <c r="D20" s="17"/>
      <c r="E20" s="17"/>
      <c r="F20" s="17"/>
      <c r="G20" s="17"/>
      <c r="H20" s="19">
        <v>0.161000</v>
      </c>
      <c r="I20" s="20">
        <v>5.070000</v>
      </c>
      <c r="J20" s="20"/>
      <c r="K20" s="20">
        <f ca="1">ROUND(INDIRECT(ADDRESS(ROW()+(0), COLUMN()+(-3), 1))*INDIRECT(ADDRESS(ROW()+(0), COLUMN()+(-2), 1)), 2)</f>
        <v>0.820000</v>
      </c>
    </row>
    <row r="21" spans="1:11" ht="12.00" thickBot="1" customHeight="1">
      <c r="A21" s="17" t="s">
        <v>50</v>
      </c>
      <c r="B21" s="21" t="s">
        <v>51</v>
      </c>
      <c r="C21" s="22" t="s">
        <v>52</v>
      </c>
      <c r="D21" s="22"/>
      <c r="E21" s="22"/>
      <c r="F21" s="22"/>
      <c r="G21" s="22"/>
      <c r="H21" s="23">
        <v>0.161000</v>
      </c>
      <c r="I21" s="24">
        <v>3.570000</v>
      </c>
      <c r="J21" s="24"/>
      <c r="K21" s="24">
        <f ca="1">ROUND(INDIRECT(ADDRESS(ROW()+(0), COLUMN()+(-3), 1))*INDIRECT(ADDRESS(ROW()+(0), COLUMN()+(-2), 1)), 2)</f>
        <v>0.570000</v>
      </c>
    </row>
    <row r="22" spans="1:11" ht="12.00" thickBot="1" customHeight="1">
      <c r="A22" s="17"/>
      <c r="B22" s="12" t="s">
        <v>53</v>
      </c>
      <c r="C22" s="10" t="s">
        <v>54</v>
      </c>
      <c r="D22" s="10"/>
      <c r="E22" s="10"/>
      <c r="F22" s="10"/>
      <c r="G22" s="10"/>
      <c r="H22" s="14">
        <v>2.000000</v>
      </c>
      <c r="I22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1))), 2)</f>
        <v>62.870000</v>
      </c>
      <c r="J22" s="16"/>
      <c r="K22" s="16">
        <f ca="1">ROUND(INDIRECT(ADDRESS(ROW()+(0), COLUMN()+(-3), 1))*INDIRECT(ADDRESS(ROW()+(0), COLUMN()+(-2), 1))/100, 2)</f>
        <v>1.260000</v>
      </c>
    </row>
    <row r="23" spans="1:11" ht="12.00" thickBot="1" customHeight="1">
      <c r="A23" s="22"/>
      <c r="B23" s="21" t="s">
        <v>55</v>
      </c>
      <c r="C23" s="22" t="s">
        <v>56</v>
      </c>
      <c r="D23" s="22"/>
      <c r="E23" s="22"/>
      <c r="F23" s="22"/>
      <c r="G23" s="22"/>
      <c r="H23" s="23">
        <v>3.000000</v>
      </c>
      <c r="I23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1))), 2)</f>
        <v>64.130000</v>
      </c>
      <c r="J23" s="24"/>
      <c r="K23" s="24">
        <f ca="1">ROUND(INDIRECT(ADDRESS(ROW()+(0), COLUMN()+(-3), 1))*INDIRECT(ADDRESS(ROW()+(0), COLUMN()+(-2), 1))/100, 2)</f>
        <v>1.920000</v>
      </c>
    </row>
    <row r="24" spans="1:11" ht="12.00" thickBot="1" customHeight="1">
      <c r="A24" s="6" t="s">
        <v>57</v>
      </c>
      <c r="B24" s="7"/>
      <c r="C24" s="7"/>
      <c r="D24" s="7"/>
      <c r="E24" s="7"/>
      <c r="F24" s="7"/>
      <c r="G24" s="7"/>
      <c r="H24" s="25"/>
      <c r="I24" s="6" t="s">
        <v>58</v>
      </c>
      <c r="J24" s="6"/>
      <c r="K2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66.050000</v>
      </c>
    </row>
  </sheetData>
  <mergeCells count="41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C14:G14"/>
    <mergeCell ref="I14:J14"/>
    <mergeCell ref="C15:G15"/>
    <mergeCell ref="I15:J15"/>
    <mergeCell ref="C16:G16"/>
    <mergeCell ref="I16:J16"/>
    <mergeCell ref="C17:G17"/>
    <mergeCell ref="I17:J17"/>
    <mergeCell ref="C18:G18"/>
    <mergeCell ref="I18:J18"/>
    <mergeCell ref="C19:G19"/>
    <mergeCell ref="I19:J19"/>
    <mergeCell ref="C20:G20"/>
    <mergeCell ref="I20:J20"/>
    <mergeCell ref="C21:G21"/>
    <mergeCell ref="I21:J21"/>
    <mergeCell ref="C22:G22"/>
    <mergeCell ref="I22:J22"/>
    <mergeCell ref="C23:G23"/>
    <mergeCell ref="I23:J23"/>
    <mergeCell ref="A24:G24"/>
    <mergeCell ref="I24:J24"/>
  </mergeCells>
  <pageMargins left="0.620079" right="0.472441" top="0.472441" bottom="0.472441" header="0.0" footer="0.0"/>
  <pageSetup paperSize="9" orientation="portrait"/>
  <rowBreaks count="0" manualBreakCount="0">
    </rowBreaks>
</worksheet>
</file>