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<sst xmlns="http://schemas.openxmlformats.org/spreadsheetml/2006/main" count="41" uniqueCount="41">
  <si>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</si>
  <si>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PPM010</t>
  </si>
  <si>
    <t xml:space="preserve">Ud</t>
  </si>
  <si>
    <t xml:space="preserve">Puerta interior de madera.</t>
  </si>
  <si>
    <r>
      <rPr>
        <sz val="7.80"/>
        <color rgb="FF000000"/>
        <rFont val="Arial"/>
        <family val="2"/>
      </rPr>
      <t xml:space="preserve">Puerta interior </t>
    </r>
    <r>
      <rPr>
        <b/>
        <sz val="7.80"/>
        <color rgb="FF000000"/>
        <rFont val="Arial"/>
        <family val="2"/>
      </rPr>
      <t xml:space="preserve">panelada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una hoja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205x60x3,8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con bastidor, refuerzos y paneles de madera maciza de laurel, acabada en crudo para barnizar en obra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marco de madera maciza; tapamarcos del mismo material y acabado que la hoja</t>
    </r>
    <r>
      <rPr>
        <sz val="7.80"/>
        <color rgb="FF000000"/>
        <rFont val="Arial"/>
        <family val="2"/>
      </rPr>
      <t xml:space="preserve">; con herrajes de colgar y de cierre.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</si>
  <si>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</si>
  <si>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</si>
  <si>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</si>
  <si>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</si>
  <si>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</si>
  <si>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</si>
  <si>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mt22aap012a</t>
  </si>
  <si>
    <t xml:space="preserve">Ud</t>
  </si>
  <si>
    <t xml:space="preserve">Marco de madera maciza, para puerta de una hoja, con elementos de fijación.</t>
  </si>
  <si>
    <t xml:space="preserve">mt22pec020ab</t>
  </si>
  <si>
    <t xml:space="preserve">Ud</t>
  </si>
  <si>
    <t xml:space="preserve">Hoja de puerta interior panelada, compuesta por bastidor, refuerzos y paneles de madera maciza de laurel, acabada en crudo para barnizar en obra, 205x60x3,8 cm, según NTE INEN 1 995, incluso tapamarcos, para puerta abatible.</t>
  </si>
  <si>
    <t xml:space="preserve">mt23ibl010p</t>
  </si>
  <si>
    <t xml:space="preserve">Ud</t>
  </si>
  <si>
    <t xml:space="preserve">Pernio de 100x58 mm, con remate, en latón negro brillo, para puerta interior.</t>
  </si>
  <si>
    <t xml:space="preserve">mt23ppb031</t>
  </si>
  <si>
    <t xml:space="preserve">Ud</t>
  </si>
  <si>
    <t xml:space="preserve">Tornillo de latón 21/35 mm.</t>
  </si>
  <si>
    <t xml:space="preserve">mt23ppb200</t>
  </si>
  <si>
    <t xml:space="preserve">Ud</t>
  </si>
  <si>
    <t xml:space="preserve">Cerradura de embutir, frente, accesorios y tornillos de atado, para puerta interior.</t>
  </si>
  <si>
    <t xml:space="preserve">mt23hbl010aa</t>
  </si>
  <si>
    <t xml:space="preserve">Ud</t>
  </si>
  <si>
    <t xml:space="preserve">Juego de manija y escudo largo de latón negro brillo, serie básica, para puerta interior.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</si>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</sst>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29" customWidth="1"/>
    <col min="5" max="5" width="25.50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28.850000</v>
      </c>
      <c r="J8" s="16"/>
      <c r="K8" s="16">
        <f ca="1">ROUND(INDIRECT(ADDRESS(ROW()+(0), COLUMN()+(-4), 1))*INDIRECT(ADDRESS(ROW()+(0), COLUMN()+(-2), 1)), 2)</f>
        <v>28.850000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72.290000</v>
      </c>
      <c r="J9" s="20"/>
      <c r="K9" s="20">
        <f ca="1">ROUND(INDIRECT(ADDRESS(ROW()+(0), COLUMN()+(-4), 1))*INDIRECT(ADDRESS(ROW()+(0), COLUMN()+(-2), 1)), 2)</f>
        <v>72.290000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0.950000</v>
      </c>
      <c r="J10" s="20"/>
      <c r="K10" s="20">
        <f ca="1">ROUND(INDIRECT(ADDRESS(ROW()+(0), COLUMN()+(-4), 1))*INDIRECT(ADDRESS(ROW()+(0), COLUMN()+(-2), 1)), 2)</f>
        <v>2.850000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18.000000</v>
      </c>
      <c r="H11" s="19"/>
      <c r="I11" s="20">
        <v>0.080000</v>
      </c>
      <c r="J11" s="20"/>
      <c r="K11" s="20">
        <f ca="1">ROUND(INDIRECT(ADDRESS(ROW()+(0), COLUMN()+(-4), 1))*INDIRECT(ADDRESS(ROW()+(0), COLUMN()+(-2), 1)), 2)</f>
        <v>1.440000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14.690000</v>
      </c>
      <c r="J12" s="20"/>
      <c r="K12" s="20">
        <f ca="1">ROUND(INDIRECT(ADDRESS(ROW()+(0), COLUMN()+(-4), 1))*INDIRECT(ADDRESS(ROW()+(0), COLUMN()+(-2), 1)), 2)</f>
        <v>14.690000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10.570000</v>
      </c>
      <c r="J13" s="20"/>
      <c r="K13" s="20">
        <f ca="1">ROUND(INDIRECT(ADDRESS(ROW()+(0), COLUMN()+(-4), 1))*INDIRECT(ADDRESS(ROW()+(0), COLUMN()+(-2), 1)), 2)</f>
        <v>10.570000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1.037000</v>
      </c>
      <c r="H14" s="19"/>
      <c r="I14" s="20">
        <v>6.760000</v>
      </c>
      <c r="J14" s="20"/>
      <c r="K14" s="20">
        <f ca="1">ROUND(INDIRECT(ADDRESS(ROW()+(0), COLUMN()+(-4), 1))*INDIRECT(ADDRESS(ROW()+(0), COLUMN()+(-2), 1)), 2)</f>
        <v>7.010000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1.037000</v>
      </c>
      <c r="H15" s="23"/>
      <c r="I15" s="24">
        <v>4.690000</v>
      </c>
      <c r="J15" s="24"/>
      <c r="K15" s="24">
        <f ca="1">ROUND(INDIRECT(ADDRESS(ROW()+(0), COLUMN()+(-4), 1))*INDIRECT(ADDRESS(ROW()+(0), COLUMN()+(-2), 1)), 2)</f>
        <v>4.860000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142.560000</v>
      </c>
      <c r="J16" s="16"/>
      <c r="K16" s="16">
        <f ca="1">ROUND(INDIRECT(ADDRESS(ROW()+(0), COLUMN()+(-4), 1))*INDIRECT(ADDRESS(ROW()+(0), COLUMN()+(-2), 1))/100, 2)</f>
        <v>2.850000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145.410000</v>
      </c>
      <c r="J17" s="24"/>
      <c r="K17" s="24">
        <f ca="1">ROUND(INDIRECT(ADDRESS(ROW()+(0), COLUMN()+(-4), 1))*INDIRECT(ADDRESS(ROW()+(0), COLUMN()+(-2), 1))/100, 2)</f>
        <v>4.360000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149.770000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