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<sst xmlns="http://schemas.openxmlformats.org/spreadsheetml/2006/main" count="26" uniqueCount="26">
  <si>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</si>
  <si>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PMM010</t>
  </si>
  <si>
    <t xml:space="preserve">m²</t>
  </si>
  <si>
    <t xml:space="preserve">Mampara modular.</t>
  </si>
  <si>
    <r>
      <rPr>
        <sz val="7.80"/>
        <color rgb="FF000000"/>
        <rFont val="Arial"/>
        <family val="2"/>
      </rPr>
      <t xml:space="preserve">Partición desmontable formada por </t>
    </r>
    <r>
      <rPr>
        <b/>
        <sz val="7.80"/>
        <color rgb="FF000000"/>
        <rFont val="Arial"/>
        <family val="2"/>
      </rPr>
      <t xml:space="preserve">mampara modular mixta (1/5 panel ciego + 2/5 vidrio + 2/5 panel ciego), con paneles de tablero aglomerado de 16 mm de espesor con acabado en melamina, fijados mecánicamente con sujeción oculta, entrecalles horizontales empotradas en panel con perfil de PVC de 10 mm, y cámara entre paneles rellena con lana de roca, vidrio laminar de seguridad 6+6 transparente</t>
    </r>
    <r>
      <rPr>
        <sz val="7.80"/>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</si>
  <si>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</si>
  <si>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</si>
  <si>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</si>
  <si>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</si>
  <si>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</si>
  <si>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</si>
  <si>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mt26mmd012qg</t>
  </si>
  <si>
    <t xml:space="preserve">m²</t>
  </si>
  <si>
    <t xml:space="preserve">Mampara modular mixta (1/5 panel ciego + 2/5 vidrio + 2/5 panel ciego), con paneles de tablero aglomerado de 16 mm de espesor con acabado en melamina, fijados mecánicamente con sujeción oculta, entrecalles horizontales empotradas en panel con perfil de PVC de 10 mm, y cámara entre paneles rellena con lana de roca, vidrio laminar de seguridad 6+6 transparente, junta entre vidrios con silicona, sin perfilería entre módulos, perfiles verticales internos de aluminio, ocultos entre módulos, perfilería vista superior de 35x45 mm e inferior de 60x45 mm, de aluminio anodizado o lacado estándar.</t>
  </si>
  <si>
    <t xml:space="preserve">mo010</t>
  </si>
  <si>
    <t xml:space="preserve">h</t>
  </si>
  <si>
    <t xml:space="preserve">Montador.</t>
  </si>
  <si>
    <t xml:space="preserve">mo078</t>
  </si>
  <si>
    <t xml:space="preserve">h</t>
  </si>
  <si>
    <t xml:space="preserve">Ayudante montador.</t>
  </si>
  <si>
    <t xml:space="preserve">%</t>
  </si>
  <si>
    <t xml:space="preserve">Medios auxiliares</t>
  </si>
  <si>
    <t xml:space="preserve">%</t>
  </si>
  <si>
    <t xml:space="preserve">Costes indirectos</t>
  </si>
  <si>
    <t xml:space="preserve">Coste de mantenimiento decenal: $ 10,26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</si>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</sst>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01" customWidth="1"/>
    <col min="2" max="2" width="3.79" customWidth="1"/>
    <col min="3" max="3" width="5.83" customWidth="1"/>
    <col min="4" max="4" width="22.00" customWidth="1"/>
    <col min="5" max="5" width="25.94" customWidth="1"/>
    <col min="6" max="6" width="13.41" customWidth="1"/>
    <col min="7" max="7" width="2.19" customWidth="1"/>
    <col min="8" max="8" width="4.23" customWidth="1"/>
    <col min="9" max="9" width="11.22" customWidth="1"/>
    <col min="10" max="10" width="2.33" customWidth="1"/>
    <col min="11" max="11" width="13.11" customWidth="1"/>
  </cols>
  <sheetData>
    <row r="1" spans="1:1" ht="1.80" thickBot="1" customHeight="1">
      <c r="A1" s="1" t="s">
        <v>0</v>
      </c>
      <c r="B1" s="1"/>
      <c r="C1" s="1"/>
      <c r="D1" s="1"/>
      <c r="E1" s="1"/>
      <c r="F1" s="1"/>
      <c r="G1" s="1"/>
      <c r="H1" s="1"/>
      <c r="I1" s="1"/>
      <c r="J1" s="1"/>
      <c r="K1" s="1"/>
    </row>
    <row r="3" spans="1:11" ht="12.00" thickBot="1" customHeight="1">
      <c r="A3" s="3" t="s">
        <v>1</v>
      </c>
      <c r="B3" s="3"/>
      <c r="C3" s="3"/>
      <c r="D3" s="4" t="s">
        <v>2</v>
      </c>
      <c r="E3" s="3" t="s">
        <v>3</v>
      </c>
      <c r="F3" s="5"/>
      <c r="G3" s="5"/>
      <c r="H3" s="5"/>
      <c r="I3" s="5"/>
      <c r="J3" s="5"/>
      <c r="K3" s="5"/>
    </row>
    <row r="4" spans="1:11" ht="40.8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88.80" thickBot="1" customHeight="1">
      <c r="A8" s="10" t="s">
        <v>11</v>
      </c>
      <c r="B8" s="12" t="s">
        <v>12</v>
      </c>
      <c r="C8" s="10" t="s">
        <v>13</v>
      </c>
      <c r="D8" s="10"/>
      <c r="E8" s="10"/>
      <c r="F8" s="10"/>
      <c r="G8" s="14">
        <v>1.000000</v>
      </c>
      <c r="H8" s="14"/>
      <c r="I8" s="16">
        <v>182.000000</v>
      </c>
      <c r="J8" s="16"/>
      <c r="K8" s="16">
        <f ca="1">ROUND(INDIRECT(ADDRESS(ROW()+(0), COLUMN()+(-4), 1))*INDIRECT(ADDRESS(ROW()+(0), COLUMN()+(-2), 1)), 2)</f>
        <v>182.000000</v>
      </c>
    </row>
    <row r="9" spans="1:11" ht="12.00" thickBot="1" customHeight="1">
      <c r="A9" s="17" t="s">
        <v>14</v>
      </c>
      <c r="B9" s="18" t="s">
        <v>15</v>
      </c>
      <c r="C9" s="17" t="s">
        <v>16</v>
      </c>
      <c r="D9" s="17"/>
      <c r="E9" s="17"/>
      <c r="F9" s="17"/>
      <c r="G9" s="19">
        <v>1.155000</v>
      </c>
      <c r="H9" s="19"/>
      <c r="I9" s="20">
        <v>6.860000</v>
      </c>
      <c r="J9" s="20"/>
      <c r="K9" s="20">
        <f ca="1">ROUND(INDIRECT(ADDRESS(ROW()+(0), COLUMN()+(-4), 1))*INDIRECT(ADDRESS(ROW()+(0), COLUMN()+(-2), 1)), 2)</f>
        <v>7.920000</v>
      </c>
    </row>
    <row r="10" spans="1:11" ht="12.00" thickBot="1" customHeight="1">
      <c r="A10" s="17" t="s">
        <v>17</v>
      </c>
      <c r="B10" s="21" t="s">
        <v>18</v>
      </c>
      <c r="C10" s="22" t="s">
        <v>19</v>
      </c>
      <c r="D10" s="22"/>
      <c r="E10" s="22"/>
      <c r="F10" s="22"/>
      <c r="G10" s="23">
        <v>1.155000</v>
      </c>
      <c r="H10" s="23"/>
      <c r="I10" s="24">
        <v>4.660000</v>
      </c>
      <c r="J10" s="24"/>
      <c r="K10" s="24">
        <f ca="1">ROUND(INDIRECT(ADDRESS(ROW()+(0), COLUMN()+(-4), 1))*INDIRECT(ADDRESS(ROW()+(0), COLUMN()+(-2), 1)), 2)</f>
        <v>5.380000</v>
      </c>
    </row>
    <row r="11" spans="1:11" ht="12.00" thickBot="1" customHeight="1">
      <c r="A11" s="17"/>
      <c r="B11" s="12" t="s">
        <v>20</v>
      </c>
      <c r="C11" s="10" t="s">
        <v>21</v>
      </c>
      <c r="D11" s="10"/>
      <c r="E11" s="10"/>
      <c r="F11" s="10"/>
      <c r="G11" s="14">
        <v>2.000000</v>
      </c>
      <c r="H11" s="14"/>
      <c r="I11" s="16">
        <f ca="1">ROUND(SUM(INDIRECT(ADDRESS(ROW()+(-1), COLUMN()+(2), 1)),INDIRECT(ADDRESS(ROW()+(-2), COLUMN()+(2), 1)),INDIRECT(ADDRESS(ROW()+(-3), COLUMN()+(2), 1))), 2)</f>
        <v>195.300000</v>
      </c>
      <c r="J11" s="16"/>
      <c r="K11" s="16">
        <f ca="1">ROUND(INDIRECT(ADDRESS(ROW()+(0), COLUMN()+(-4), 1))*INDIRECT(ADDRESS(ROW()+(0), COLUMN()+(-2), 1))/100, 2)</f>
        <v>3.910000</v>
      </c>
    </row>
    <row r="12" spans="1:11" ht="12.00" thickBot="1" customHeight="1">
      <c r="A12" s="22"/>
      <c r="B12" s="21" t="s">
        <v>22</v>
      </c>
      <c r="C12" s="22" t="s">
        <v>23</v>
      </c>
      <c r="D12" s="22"/>
      <c r="E12" s="22"/>
      <c r="F12" s="22"/>
      <c r="G12" s="23">
        <v>3.000000</v>
      </c>
      <c r="H12" s="23"/>
      <c r="I12" s="24">
        <f ca="1">ROUND(SUM(INDIRECT(ADDRESS(ROW()+(-1), COLUMN()+(2), 1)),INDIRECT(ADDRESS(ROW()+(-2), COLUMN()+(2), 1)),INDIRECT(ADDRESS(ROW()+(-3), COLUMN()+(2), 1)),INDIRECT(ADDRESS(ROW()+(-4), COLUMN()+(2), 1))), 2)</f>
        <v>199.210000</v>
      </c>
      <c r="J12" s="24"/>
      <c r="K12" s="24">
        <f ca="1">ROUND(INDIRECT(ADDRESS(ROW()+(0), COLUMN()+(-4), 1))*INDIRECT(ADDRESS(ROW()+(0), COLUMN()+(-2), 1))/100, 2)</f>
        <v>5.980000</v>
      </c>
    </row>
    <row r="13" spans="1:11" ht="12.00" thickBot="1" customHeight="1">
      <c r="A13" s="6" t="s">
        <v>24</v>
      </c>
      <c r="B13" s="7"/>
      <c r="C13" s="7"/>
      <c r="D13" s="7"/>
      <c r="E13" s="7"/>
      <c r="F13" s="7"/>
      <c r="G13" s="25"/>
      <c r="H13" s="25"/>
      <c r="I13" s="6" t="s">
        <v>25</v>
      </c>
      <c r="J13" s="6"/>
      <c r="K13" s="26">
        <f ca="1">ROUND(SUM(INDIRECT(ADDRESS(ROW()+(-1), COLUMN()+(0), 1)),INDIRECT(ADDRESS(ROW()+(-2), COLUMN()+(0), 1)),INDIRECT(ADDRESS(ROW()+(-3), COLUMN()+(0), 1)),INDIRECT(ADDRESS(ROW()+(-4), COLUMN()+(0), 1)),INDIRECT(ADDRESS(ROW()+(-5), COLUMN()+(0), 1))), 2)</f>
        <v>205.190000</v>
      </c>
    </row>
  </sheetData>
  <mergeCells count="27">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A13:F13"/>
    <mergeCell ref="G13:H13"/>
    <mergeCell ref="I13:J13"/>
  </mergeCells>
  <pageMargins left="0.620079" right="0.472441" top="0.472441" bottom="0.472441" header="0.0" footer="0.0"/>
  <pageSetup paperSize="9" orientation="portrait"/>
  <rowBreaks count="0" manualBreakCount="0">
    </rowBreaks>
</worksheet>
</file>