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<sst xmlns="http://schemas.openxmlformats.org/spreadsheetml/2006/main" count="26" uniqueCount="26">
  <si>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</si>
  <si>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PAI020</t>
  </si>
  <si>
    <t xml:space="preserve">m²</t>
  </si>
  <si>
    <t xml:space="preserve">Puerta de aluminio.</t>
  </si>
  <si>
    <r>
      <rPr>
        <b/>
        <sz val="7.80"/>
        <color rgb="FF000000"/>
        <rFont val="Arial"/>
        <family val="2"/>
      </rPr>
      <t xml:space="preserve">Carpintería de aluminio anodizado natural para puerta practicable con chapa opaca, perfilería para tres o más hojas, serie S-40x40, con marca de calidad EWAA-EURAS (QUALANOD)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</si>
  <si>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</si>
  <si>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</si>
  <si>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</si>
  <si>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</si>
  <si>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</si>
  <si>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</si>
  <si>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mt25pfb011b</t>
  </si>
  <si>
    <t xml:space="preserve">m²</t>
  </si>
  <si>
    <t xml:space="preserve">Carpintería de aluminio anodizado natural para puerta practicable con chapa opaca, perfilería para tres o más hojas, serie S-40x40, con marca de calidad EWAA-EURAS (QUALANOD), incluso parte proporcional de cerradura triangular y rejillas de ventilación.</t>
  </si>
  <si>
    <t xml:space="preserve">mo019</t>
  </si>
  <si>
    <t xml:space="preserve">h</t>
  </si>
  <si>
    <t xml:space="preserve">Albañil.</t>
  </si>
  <si>
    <t xml:space="preserve">mo075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</si>
  <si>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</si>
  <si>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</si>
  <si>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</si>
  <si>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</si>
  <si>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</si>
  <si>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</si>
  <si>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$ 11,49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</si>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</sst>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9.03" customWidth="1"/>
    <col min="4" max="4" width="59.01" customWidth="1"/>
    <col min="5" max="5" width="6.41" customWidth="1"/>
    <col min="6" max="6" width="7.87" customWidth="1"/>
    <col min="7" max="7" width="5.68" customWidth="1"/>
    <col min="8" max="8" width="0.73" customWidth="1"/>
    <col min="9" max="9" width="6.27" customWidth="1"/>
    <col min="10" max="10" width="6.1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40.8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97.200000</v>
      </c>
      <c r="G8" s="16"/>
      <c r="H8" s="16">
        <f ca="1">ROUND(INDIRECT(ADDRESS(ROW()+(0), COLUMN()+(-3), 1))*INDIRECT(ADDRESS(ROW()+(0), COLUMN()+(-2), 1)), 2)</f>
        <v>97.200000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0.196000</v>
      </c>
      <c r="F9" s="20">
        <v>6.630000</v>
      </c>
      <c r="G9" s="20"/>
      <c r="H9" s="20">
        <f ca="1">ROUND(INDIRECT(ADDRESS(ROW()+(0), COLUMN()+(-3), 1))*INDIRECT(ADDRESS(ROW()+(0), COLUMN()+(-2), 1)), 2)</f>
        <v>1.300000</v>
      </c>
      <c r="I9" s="20"/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3">
        <v>0.196000</v>
      </c>
      <c r="F10" s="24">
        <v>4.660000</v>
      </c>
      <c r="G10" s="24"/>
      <c r="H10" s="24">
        <f ca="1">ROUND(INDIRECT(ADDRESS(ROW()+(0), COLUMN()+(-3), 1))*INDIRECT(ADDRESS(ROW()+(0), COLUMN()+(-2), 1)), 2)</f>
        <v>0.910000</v>
      </c>
      <c r="I10" s="24"/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4">
        <v>2.000000</v>
      </c>
      <c r="F11" s="16">
        <f ca="1">ROUND(SUM(INDIRECT(ADDRESS(ROW()+(-1), COLUMN()+(2), 1)),INDIRECT(ADDRESS(ROW()+(-2), COLUMN()+(2), 1)),INDIRECT(ADDRESS(ROW()+(-3), COLUMN()+(2), 1))), 2)</f>
        <v>99.410000</v>
      </c>
      <c r="G11" s="16"/>
      <c r="H11" s="16">
        <f ca="1">ROUND(INDIRECT(ADDRESS(ROW()+(0), COLUMN()+(-3), 1))*INDIRECT(ADDRESS(ROW()+(0), COLUMN()+(-2), 1))/100, 2)</f>
        <v>1.990000</v>
      </c>
      <c r="I11" s="16"/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3">
        <v>3.000000</v>
      </c>
      <c r="F12" s="24">
        <f ca="1">ROUND(SUM(INDIRECT(ADDRESS(ROW()+(-1), COLUMN()+(2), 1)),INDIRECT(ADDRESS(ROW()+(-2), COLUMN()+(2), 1)),INDIRECT(ADDRESS(ROW()+(-3), COLUMN()+(2), 1)),INDIRECT(ADDRESS(ROW()+(-4), COLUMN()+(2), 1))), 2)</f>
        <v>101.400000</v>
      </c>
      <c r="G12" s="24"/>
      <c r="H12" s="24">
        <f ca="1">ROUND(INDIRECT(ADDRESS(ROW()+(0), COLUMN()+(-3), 1))*INDIRECT(ADDRESS(ROW()+(0), COLUMN()+(-2), 1))/100, 2)</f>
        <v>3.040000</v>
      </c>
      <c r="I12" s="24"/>
      <c r="J12" s="24"/>
    </row>
    <row r="13" spans="1:10" ht="12.00" thickBot="1" customHeight="1">
      <c r="A13" s="6" t="s">
        <v>24</v>
      </c>
      <c r="B13" s="7"/>
      <c r="C13" s="7"/>
      <c r="D13" s="7"/>
      <c r="E13" s="25"/>
      <c r="F13" s="6" t="s">
        <v>25</v>
      </c>
      <c r="G13" s="6"/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104.440000</v>
      </c>
      <c r="I13" s="26"/>
      <c r="J13" s="26"/>
    </row>
  </sheetData>
  <mergeCells count="26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A13:D13"/>
    <mergeCell ref="F13:G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