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<sst xmlns="http://schemas.openxmlformats.org/spreadsheetml/2006/main" count="41" uniqueCount="41">
  <si>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</si>
  <si>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PAH010</t>
  </si>
  <si>
    <t xml:space="preserve">Ud</t>
  </si>
  <si>
    <t xml:space="preserve">Puerta de closet, de madera.</t>
  </si>
  <si>
    <r>
      <rPr>
        <sz val="7.80"/>
        <color rgb="FF000000"/>
        <rFont val="Arial"/>
        <family val="2"/>
      </rPr>
      <t xml:space="preserve">Puerta de closet </t>
    </r>
    <r>
      <rPr>
        <b/>
        <sz val="7.80"/>
        <color rgb="FF000000"/>
        <rFont val="Arial"/>
        <family val="2"/>
      </rPr>
      <t xml:space="preserve">de dos hojas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de 215 cm de altura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50x1,9</t>
    </r>
    <r>
      <rPr>
        <sz val="7.80"/>
        <color rgb="FF000000"/>
        <rFont val="Arial"/>
        <family val="2"/>
      </rPr>
      <t xml:space="preserve"> cm, </t>
    </r>
    <r>
      <rPr>
        <b/>
        <sz val="7.80"/>
        <color rgb="FF000000"/>
        <rFont val="Arial"/>
        <family val="2"/>
      </rPr>
      <t xml:space="preserve">de tablero aglomerado, acabado en melamina, de color blanco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marco de madera maciza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tapamarcos del mismo material y acabado que la hoja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</si>
  <si>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</si>
  <si>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</si>
  <si>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</si>
  <si>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</si>
  <si>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</si>
  <si>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</si>
  <si>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mt22aap022d</t>
  </si>
  <si>
    <t xml:space="preserve">Ud</t>
  </si>
  <si>
    <t xml:space="preserve">Marco de madera maciza, para puerta de closet de dos hojas de 215 cm de altura, con elementos de fijación.</t>
  </si>
  <si>
    <t xml:space="preserve">mt22pxh040gaa</t>
  </si>
  <si>
    <t xml:space="preserve">Ud</t>
  </si>
  <si>
    <t xml:space="preserve">Puerta de closet de tablero aglomerado, acabado en melamina, de color blanco, 215x50x1,9 cm, incluso tapamarcos.</t>
  </si>
  <si>
    <t xml:space="preserve">mt23icx020</t>
  </si>
  <si>
    <t xml:space="preserve">Ud</t>
  </si>
  <si>
    <t xml:space="preserve">Bisagra oculta de cazoleta, de acero inoxidable, para puerta de closet o altillo de espesor mayor de 15 mm.</t>
  </si>
  <si>
    <t xml:space="preserve">mt23hcl010a</t>
  </si>
  <si>
    <t xml:space="preserve">Ud</t>
  </si>
  <si>
    <t xml:space="preserve">Juego de tiradera y escudo largo de latón negro brillo, serie básica, para puerta de closet.</t>
  </si>
  <si>
    <t xml:space="preserve">mt23ppb050</t>
  </si>
  <si>
    <t xml:space="preserve">Ud</t>
  </si>
  <si>
    <t xml:space="preserve">Imán de cierre para puerta de closet o altillo.</t>
  </si>
  <si>
    <t xml:space="preserve">mt23ppb031</t>
  </si>
  <si>
    <t xml:space="preserve">Ud</t>
  </si>
  <si>
    <t xml:space="preserve">Tornillo de latón 21/35 mm.</t>
  </si>
  <si>
    <t xml:space="preserve">mo016</t>
  </si>
  <si>
    <t xml:space="preserve">h</t>
  </si>
  <si>
    <t xml:space="preserve">Carpintero.</t>
  </si>
  <si>
    <t xml:space="preserve">mo056</t>
  </si>
  <si>
    <t xml:space="preserve">h</t>
  </si>
  <si>
    <t xml:space="preserve">Ayudante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</si>
  <si>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</si>
  <si>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</si>
  <si>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</si>
  <si>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</si>
  <si>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$ 15,01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</si>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</sst>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86" customWidth="1"/>
    <col min="2" max="2" width="4.08" customWidth="1"/>
    <col min="3" max="3" width="17.05" customWidth="1"/>
    <col min="4" max="4" width="49.25" customWidth="1"/>
    <col min="5" max="5" width="2.77" customWidth="1"/>
    <col min="6" max="6" width="4.37" customWidth="1"/>
    <col min="7" max="7" width="6.12" customWidth="1"/>
    <col min="8" max="8" width="7.43" customWidth="1"/>
    <col min="9" max="9" width="2.91" customWidth="1"/>
    <col min="10" max="10" width="10.2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/>
      <c r="G7" s="9" t="s">
        <v>9</v>
      </c>
      <c r="H7" s="9"/>
      <c r="I7" s="9" t="s">
        <v>10</v>
      </c>
      <c r="J7" s="9"/>
    </row>
    <row r="8" spans="1:10" ht="21.60" thickBot="1" customHeight="1">
      <c r="A8" s="10" t="s">
        <v>11</v>
      </c>
      <c r="B8" s="12" t="s">
        <v>12</v>
      </c>
      <c r="C8" s="10" t="s">
        <v>13</v>
      </c>
      <c r="D8" s="10"/>
      <c r="E8" s="14">
        <v>1.000000</v>
      </c>
      <c r="F8" s="14"/>
      <c r="G8" s="16">
        <v>29.430000</v>
      </c>
      <c r="H8" s="16"/>
      <c r="I8" s="16">
        <f ca="1">ROUND(INDIRECT(ADDRESS(ROW()+(0), COLUMN()+(-4), 1))*INDIRECT(ADDRESS(ROW()+(0), COLUMN()+(-2), 1)), 2)</f>
        <v>29.430000</v>
      </c>
      <c r="J8" s="16"/>
    </row>
    <row r="9" spans="1:10" ht="21.60" thickBot="1" customHeight="1">
      <c r="A9" s="17" t="s">
        <v>14</v>
      </c>
      <c r="B9" s="18" t="s">
        <v>15</v>
      </c>
      <c r="C9" s="17" t="s">
        <v>16</v>
      </c>
      <c r="D9" s="17"/>
      <c r="E9" s="19">
        <v>2.000000</v>
      </c>
      <c r="F9" s="19"/>
      <c r="G9" s="20">
        <v>26.200000</v>
      </c>
      <c r="H9" s="20"/>
      <c r="I9" s="20">
        <f ca="1">ROUND(INDIRECT(ADDRESS(ROW()+(0), COLUMN()+(-4), 1))*INDIRECT(ADDRESS(ROW()+(0), COLUMN()+(-2), 1)), 2)</f>
        <v>52.400000</v>
      </c>
      <c r="J9" s="20"/>
    </row>
    <row r="10" spans="1:10" ht="21.60" thickBot="1" customHeight="1">
      <c r="A10" s="17" t="s">
        <v>17</v>
      </c>
      <c r="B10" s="18" t="s">
        <v>18</v>
      </c>
      <c r="C10" s="17" t="s">
        <v>19</v>
      </c>
      <c r="D10" s="17"/>
      <c r="E10" s="19">
        <v>6.000000</v>
      </c>
      <c r="F10" s="19"/>
      <c r="G10" s="20">
        <v>1.560000</v>
      </c>
      <c r="H10" s="20"/>
      <c r="I10" s="20">
        <f ca="1">ROUND(INDIRECT(ADDRESS(ROW()+(0), COLUMN()+(-4), 1))*INDIRECT(ADDRESS(ROW()+(0), COLUMN()+(-2), 1)), 2)</f>
        <v>9.360000</v>
      </c>
      <c r="J10" s="20"/>
    </row>
    <row r="11" spans="1:10" ht="21.60" thickBot="1" customHeight="1">
      <c r="A11" s="17" t="s">
        <v>20</v>
      </c>
      <c r="B11" s="18" t="s">
        <v>21</v>
      </c>
      <c r="C11" s="17" t="s">
        <v>22</v>
      </c>
      <c r="D11" s="17"/>
      <c r="E11" s="19">
        <v>2.000000</v>
      </c>
      <c r="F11" s="19"/>
      <c r="G11" s="20">
        <v>9.730000</v>
      </c>
      <c r="H11" s="20"/>
      <c r="I11" s="20">
        <f ca="1">ROUND(INDIRECT(ADDRESS(ROW()+(0), COLUMN()+(-4), 1))*INDIRECT(ADDRESS(ROW()+(0), COLUMN()+(-2), 1)), 2)</f>
        <v>19.460000</v>
      </c>
      <c r="J11" s="20"/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9">
        <v>4.000000</v>
      </c>
      <c r="F12" s="19"/>
      <c r="G12" s="20">
        <v>0.390000</v>
      </c>
      <c r="H12" s="20"/>
      <c r="I12" s="20">
        <f ca="1">ROUND(INDIRECT(ADDRESS(ROW()+(0), COLUMN()+(-4), 1))*INDIRECT(ADDRESS(ROW()+(0), COLUMN()+(-2), 1)), 2)</f>
        <v>1.560000</v>
      </c>
      <c r="J12" s="20"/>
    </row>
    <row r="13" spans="1:10" ht="12.00" thickBot="1" customHeight="1">
      <c r="A13" s="17" t="s">
        <v>26</v>
      </c>
      <c r="B13" s="18" t="s">
        <v>27</v>
      </c>
      <c r="C13" s="17" t="s">
        <v>28</v>
      </c>
      <c r="D13" s="17"/>
      <c r="E13" s="19">
        <v>36.000000</v>
      </c>
      <c r="F13" s="19"/>
      <c r="G13" s="20">
        <v>0.080000</v>
      </c>
      <c r="H13" s="20"/>
      <c r="I13" s="20">
        <f ca="1">ROUND(INDIRECT(ADDRESS(ROW()+(0), COLUMN()+(-4), 1))*INDIRECT(ADDRESS(ROW()+(0), COLUMN()+(-2), 1)), 2)</f>
        <v>2.880000</v>
      </c>
      <c r="J13" s="20"/>
    </row>
    <row r="14" spans="1:10" ht="12.00" thickBot="1" customHeight="1">
      <c r="A14" s="17" t="s">
        <v>29</v>
      </c>
      <c r="B14" s="18" t="s">
        <v>30</v>
      </c>
      <c r="C14" s="17" t="s">
        <v>31</v>
      </c>
      <c r="D14" s="17"/>
      <c r="E14" s="19">
        <v>1.290000</v>
      </c>
      <c r="F14" s="19"/>
      <c r="G14" s="20">
        <v>6.760000</v>
      </c>
      <c r="H14" s="20"/>
      <c r="I14" s="20">
        <f ca="1">ROUND(INDIRECT(ADDRESS(ROW()+(0), COLUMN()+(-4), 1))*INDIRECT(ADDRESS(ROW()+(0), COLUMN()+(-2), 1)), 2)</f>
        <v>8.720000</v>
      </c>
      <c r="J14" s="20"/>
    </row>
    <row r="15" spans="1:10" ht="12.00" thickBot="1" customHeight="1">
      <c r="A15" s="17" t="s">
        <v>32</v>
      </c>
      <c r="B15" s="21" t="s">
        <v>33</v>
      </c>
      <c r="C15" s="22" t="s">
        <v>34</v>
      </c>
      <c r="D15" s="22"/>
      <c r="E15" s="23">
        <v>1.290000</v>
      </c>
      <c r="F15" s="23"/>
      <c r="G15" s="24">
        <v>4.690000</v>
      </c>
      <c r="H15" s="24"/>
      <c r="I15" s="24">
        <f ca="1">ROUND(INDIRECT(ADDRESS(ROW()+(0), COLUMN()+(-4), 1))*INDIRECT(ADDRESS(ROW()+(0), COLUMN()+(-2), 1)), 2)</f>
        <v>6.050000</v>
      </c>
      <c r="J15" s="24"/>
    </row>
    <row r="16" spans="1:10" ht="12.00" thickBot="1" customHeight="1">
      <c r="A16" s="17"/>
      <c r="B16" s="12" t="s">
        <v>35</v>
      </c>
      <c r="C16" s="10" t="s">
        <v>36</v>
      </c>
      <c r="D16" s="10"/>
      <c r="E16" s="14">
        <v>2.000000</v>
      </c>
      <c r="F16" s="14"/>
      <c r="G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129.860000</v>
      </c>
      <c r="H16" s="16"/>
      <c r="I16" s="16">
        <f ca="1">ROUND(INDIRECT(ADDRESS(ROW()+(0), COLUMN()+(-4), 1))*INDIRECT(ADDRESS(ROW()+(0), COLUMN()+(-2), 1))/100, 2)</f>
        <v>2.600000</v>
      </c>
      <c r="J16" s="16"/>
    </row>
    <row r="17" spans="1:10" ht="12.00" thickBot="1" customHeight="1">
      <c r="A17" s="22"/>
      <c r="B17" s="21" t="s">
        <v>37</v>
      </c>
      <c r="C17" s="22" t="s">
        <v>38</v>
      </c>
      <c r="D17" s="22"/>
      <c r="E17" s="23">
        <v>3.000000</v>
      </c>
      <c r="F17" s="23"/>
      <c r="G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132.460000</v>
      </c>
      <c r="H17" s="24"/>
      <c r="I17" s="24">
        <f ca="1">ROUND(INDIRECT(ADDRESS(ROW()+(0), COLUMN()+(-4), 1))*INDIRECT(ADDRESS(ROW()+(0), COLUMN()+(-2), 1))/100, 2)</f>
        <v>3.970000</v>
      </c>
      <c r="J17" s="24"/>
    </row>
    <row r="18" spans="1:10" ht="12.00" thickBot="1" customHeight="1">
      <c r="A18" s="6" t="s">
        <v>39</v>
      </c>
      <c r="B18" s="7"/>
      <c r="C18" s="7"/>
      <c r="D18" s="7"/>
      <c r="E18" s="25"/>
      <c r="F18" s="25"/>
      <c r="G18" s="6" t="s">
        <v>40</v>
      </c>
      <c r="H18" s="6"/>
      <c r="I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136.430000</v>
      </c>
      <c r="J18" s="26"/>
    </row>
  </sheetData>
  <mergeCells count="54">
    <mergeCell ref="A1:J1"/>
    <mergeCell ref="A3:B3"/>
    <mergeCell ref="D3:E3"/>
    <mergeCell ref="F3:G3"/>
    <mergeCell ref="H3:I3"/>
    <mergeCell ref="A4:J4"/>
    <mergeCell ref="C7:D7"/>
    <mergeCell ref="E7:F7"/>
    <mergeCell ref="G7:H7"/>
    <mergeCell ref="I7:J7"/>
    <mergeCell ref="C8:D8"/>
    <mergeCell ref="E8:F8"/>
    <mergeCell ref="G8:H8"/>
    <mergeCell ref="I8:J8"/>
    <mergeCell ref="C9:D9"/>
    <mergeCell ref="E9:F9"/>
    <mergeCell ref="G9:H9"/>
    <mergeCell ref="I9:J9"/>
    <mergeCell ref="C10:D10"/>
    <mergeCell ref="E10:F10"/>
    <mergeCell ref="G10:H10"/>
    <mergeCell ref="I10:J10"/>
    <mergeCell ref="C11:D11"/>
    <mergeCell ref="E11:F11"/>
    <mergeCell ref="G11:H11"/>
    <mergeCell ref="I11:J11"/>
    <mergeCell ref="C12:D12"/>
    <mergeCell ref="E12:F12"/>
    <mergeCell ref="G12:H12"/>
    <mergeCell ref="I12:J12"/>
    <mergeCell ref="C13:D13"/>
    <mergeCell ref="E13:F13"/>
    <mergeCell ref="G13:H13"/>
    <mergeCell ref="I13:J13"/>
    <mergeCell ref="C14:D14"/>
    <mergeCell ref="E14:F14"/>
    <mergeCell ref="G14:H14"/>
    <mergeCell ref="I14:J14"/>
    <mergeCell ref="C15:D15"/>
    <mergeCell ref="E15:F15"/>
    <mergeCell ref="G15:H15"/>
    <mergeCell ref="I15:J15"/>
    <mergeCell ref="C16:D16"/>
    <mergeCell ref="E16:F16"/>
    <mergeCell ref="G16:H16"/>
    <mergeCell ref="I16:J16"/>
    <mergeCell ref="C17:D17"/>
    <mergeCell ref="E17:F17"/>
    <mergeCell ref="G17:H17"/>
    <mergeCell ref="I17:J17"/>
    <mergeCell ref="A18:D18"/>
    <mergeCell ref="E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