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<sst xmlns="http://schemas.openxmlformats.org/spreadsheetml/2006/main" count="44" uniqueCount="44">
  <si>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</si>
  <si>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NIR030</t>
  </si>
  <si>
    <t xml:space="preserve">m²</t>
  </si>
  <si>
    <t xml:space="preserve">Sistema Schlüter-KERDI-BOARD "SCHLUTER SYSTEMS" de impermeabilización con panel soporte para la colocación de revestimiento cerámico o de piedra natural.</t>
  </si>
  <si>
    <r>
      <rPr>
        <sz val="8.25"/>
        <color rgb="FF000000"/>
        <rFont val="Arial"/>
        <family val="2"/>
      </rPr>
      <t xml:space="preserve">Impermeabilización realizada mediante el sistema Schlüter-KERDI-BOARD "SCHLUTER SYSTEMS", formado por </t>
    </r>
    <r>
      <rPr>
        <b/>
        <sz val="8.25"/>
        <color rgb="FF000000"/>
        <rFont val="Arial"/>
        <family val="2"/>
      </rPr>
      <t xml:space="preserve">panel de espuma rígida extruida, Schlüter-KERDI-BOARD "SCHLUTER SYSTEMS", de 2600 mm de longitud y 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en capa fina extendido con llana dentada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</si>
  <si>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</si>
  <si>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</si>
  <si>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</si>
  <si>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</si>
  <si>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</si>
  <si>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</si>
  <si>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</si>
  <si>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</si>
  <si>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</si>
  <si>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normal, C1, color gris.</t>
  </si>
  <si>
    <t xml:space="preserve">mt15res400a</t>
  </si>
  <si>
    <t xml:space="preserve">m²</t>
  </si>
  <si>
    <t xml:space="preserve">Panel de espuma rígida extruida, Schlüter-KERDI-BOARD "SCHLUTER SYSTEMS", de 2600 mm de longitud, 625 mm de anchura y 5 mm de espesor, revestido por ambas caras con una capa de refuerzo especial sin cemento y un geotextil.</t>
  </si>
  <si>
    <t xml:space="preserve">mt15res060e</t>
  </si>
  <si>
    <t xml:space="preserve">kg</t>
  </si>
  <si>
    <t xml:space="preserve">Adhesivo bicomponente, Schlüter-KERDI-COLL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</si>
  <si>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</si>
  <si>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</si>
  <si>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</si>
  <si>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mt15res050a</t>
  </si>
  <si>
    <t xml:space="preserve">Ud</t>
  </si>
  <si>
    <t xml:space="preserve">Pieza para la resolución de encuentros de tuberías pasantes de 25 mm de diámetro en tratamientos impermeabilizantes, Schlüter-KERDI-KM "SCHLÜTER-SYSTEMS".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</si>
  <si>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</si>
  <si>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</si>
  <si>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acabado brillante.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</si>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</sst>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6.80" customWidth="1"/>
    <col min="3" max="3" width="0.85" customWidth="1"/>
    <col min="4" max="4" width="18.02" customWidth="1"/>
    <col min="5" max="5" width="35.02" customWidth="1"/>
    <col min="6" max="6" width="4.42" customWidth="1"/>
    <col min="7" max="7" width="8.16" customWidth="1"/>
    <col min="8" max="8" width="4.25" customWidth="1"/>
    <col min="9" max="9" width="8.16" customWidth="1"/>
    <col min="10" max="10" width="3.4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6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3.000000</v>
      </c>
      <c r="H9" s="14"/>
      <c r="I9" s="15">
        <v>0.350000</v>
      </c>
      <c r="J9" s="15"/>
      <c r="K9" s="15">
        <f ca="1">ROUND(INDIRECT(ADDRESS(ROW()+(0), COLUMN()+(-4), 1))*INDIRECT(ADDRESS(ROW()+(0), COLUMN()+(-2), 1)), 2)</f>
        <v>1.050000</v>
      </c>
    </row>
    <row r="10" spans="1:11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1.050000</v>
      </c>
      <c r="H10" s="14"/>
      <c r="I10" s="15">
        <v>41.000000</v>
      </c>
      <c r="J10" s="15"/>
      <c r="K10" s="15">
        <f ca="1">ROUND(INDIRECT(ADDRESS(ROW()+(0), COLUMN()+(-4), 1))*INDIRECT(ADDRESS(ROW()+(0), COLUMN()+(-2), 1)), 2)</f>
        <v>43.050000</v>
      </c>
    </row>
    <row r="11" spans="1:11" ht="34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0.300000</v>
      </c>
      <c r="H11" s="14"/>
      <c r="I11" s="15">
        <v>12.350000</v>
      </c>
      <c r="J11" s="15"/>
      <c r="K11" s="15">
        <f ca="1">ROUND(INDIRECT(ADDRESS(ROW()+(0), COLUMN()+(-4), 1))*INDIRECT(ADDRESS(ROW()+(0), COLUMN()+(-2), 1)), 2)</f>
        <v>3.710000</v>
      </c>
    </row>
    <row r="12" spans="1:11" ht="55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1.200000</v>
      </c>
      <c r="H12" s="14"/>
      <c r="I12" s="15">
        <v>4.600000</v>
      </c>
      <c r="J12" s="15"/>
      <c r="K12" s="15">
        <f ca="1">ROUND(INDIRECT(ADDRESS(ROW()+(0), COLUMN()+(-4), 1))*INDIRECT(ADDRESS(ROW()+(0), COLUMN()+(-2), 1)), 2)</f>
        <v>5.520000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2.000000</v>
      </c>
      <c r="H13" s="14"/>
      <c r="I13" s="15">
        <v>2.140000</v>
      </c>
      <c r="J13" s="15"/>
      <c r="K13" s="15">
        <f ca="1">ROUND(INDIRECT(ADDRESS(ROW()+(0), COLUMN()+(-4), 1))*INDIRECT(ADDRESS(ROW()+(0), COLUMN()+(-2), 1)), 2)</f>
        <v>4.280000</v>
      </c>
    </row>
    <row r="14" spans="1:11" ht="45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0.060000</v>
      </c>
      <c r="H14" s="16"/>
      <c r="I14" s="17">
        <v>25.910000</v>
      </c>
      <c r="J14" s="17"/>
      <c r="K14" s="17">
        <f ca="1">ROUND(INDIRECT(ADDRESS(ROW()+(0), COLUMN()+(-4), 1))*INDIRECT(ADDRESS(ROW()+(0), COLUMN()+(-2), 1)), 2)</f>
        <v>1.550000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59.160000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4">
        <v>0.172000</v>
      </c>
      <c r="H17" s="14"/>
      <c r="I17" s="15">
        <v>4.320000</v>
      </c>
      <c r="J17" s="15"/>
      <c r="K17" s="15">
        <f ca="1">ROUND(INDIRECT(ADDRESS(ROW()+(0), COLUMN()+(-4), 1))*INDIRECT(ADDRESS(ROW()+(0), COLUMN()+(-2), 1)), 2)</f>
        <v>0.740000</v>
      </c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6">
        <v>0.086000</v>
      </c>
      <c r="H18" s="16"/>
      <c r="I18" s="17">
        <v>2.640000</v>
      </c>
      <c r="J18" s="17"/>
      <c r="K18" s="17">
        <f ca="1">ROUND(INDIRECT(ADDRESS(ROW()+(0), COLUMN()+(-4), 1))*INDIRECT(ADDRESS(ROW()+(0), COLUMN()+(-2), 1)), 2)</f>
        <v>0.230000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1))), 2)</f>
        <v>0.970000</v>
      </c>
    </row>
    <row r="20" spans="1:11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3"/>
      <c r="D21" s="22" t="s">
        <v>41</v>
      </c>
      <c r="E21" s="22"/>
      <c r="F21" s="22"/>
      <c r="G21" s="16">
        <v>2.000000</v>
      </c>
      <c r="H21" s="16"/>
      <c r="I21" s="17">
        <f ca="1">ROUND(SUM(INDIRECT(ADDRESS(ROW()+(-2), COLUMN()+(2), 1)),INDIRECT(ADDRESS(ROW()+(-6), COLUMN()+(2), 1))), 2)</f>
        <v>60.130000</v>
      </c>
      <c r="J21" s="17"/>
      <c r="K21" s="17">
        <f ca="1">ROUND(INDIRECT(ADDRESS(ROW()+(0), COLUMN()+(-4), 1))*INDIRECT(ADDRESS(ROW()+(0), COLUMN()+(-2), 1))/100, 2)</f>
        <v>1.200000</v>
      </c>
    </row>
    <row r="22" spans="1:11" ht="13.50" thickBot="1" customHeight="1">
      <c r="A22" s="6" t="s">
        <v>42</v>
      </c>
      <c r="B22" s="7"/>
      <c r="C22" s="7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1))), 2)</f>
        <v>61.330000</v>
      </c>
    </row>
  </sheetData>
  <mergeCells count="6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H18"/>
    <mergeCell ref="I18:J18"/>
    <mergeCell ref="B19:C19"/>
    <mergeCell ref="D19:F19"/>
    <mergeCell ref="G19:J19"/>
    <mergeCell ref="B20:C20"/>
    <mergeCell ref="D20:H20"/>
    <mergeCell ref="I20:J20"/>
    <mergeCell ref="B21:C21"/>
    <mergeCell ref="D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