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<sst xmlns="http://schemas.openxmlformats.org/spreadsheetml/2006/main" count="44" uniqueCount="44">
  <si>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</si>
  <si>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</si>
  <si>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</si>
  <si>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Barrera anticapilaridad en muros de mampostería con productos asfálticos.</t>
  </si>
  <si>
    <r>
      <rPr>
        <sz val="7.80"/>
        <color rgb="FF000000"/>
        <rFont val="A"/>
        <family val="2"/>
      </rPr>
      <t xml:space="preserve">Barrera anticapilaridad en muro de mampostería </t>
    </r>
    <r>
      <rPr>
        <b/>
        <sz val="7.80"/>
        <color rgb="FF000000"/>
        <rFont val="A"/>
        <family val="2"/>
      </rPr>
      <t xml:space="preserve">formada por lámina de betún modificado con elastómero SBS, LBM(SBS)-40-PR, acabada con film plástico termofusible en ambas caras sobre imprimación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</si>
  <si>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</si>
  <si>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</si>
  <si>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</si>
  <si>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</si>
  <si>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</si>
  <si>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</si>
  <si>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</si>
  <si>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</si>
  <si>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</si>
  <si>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</si>
  <si>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</si>
  <si>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</si>
  <si>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</si>
  <si>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</si>
  <si>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</si>
  <si>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mt14pap100b</t>
  </si>
  <si>
    <t xml:space="preserve">kg</t>
  </si>
  <si>
    <t xml:space="preserve">Emulsión asfáltica no iónica.</t>
  </si>
  <si>
    <t xml:space="preserve">mt14lba120c</t>
  </si>
  <si>
    <t xml:space="preserve">m²</t>
  </si>
  <si>
    <t xml:space="preserve">Lámina de betún modificado con elastómero SBS, LBM(SBS)-40-PR, de 3,5 mm de espesor, masa nominal 4 kg/m², con armadura de film de poliéster de 70 g/m², de superficie no protegida acabada con film plástico termofusible en ambas caras. Según NTE INEN-UNE-EN 13707.</t>
  </si>
  <si>
    <t xml:space="preserve">mq06hor010</t>
  </si>
  <si>
    <t xml:space="preserve">h</t>
  </si>
  <si>
    <t xml:space="preserve">Concretera.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</si>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</sst>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62" customWidth="1"/>
    <col min="3" max="3" width="1.17" customWidth="1"/>
    <col min="4" max="4" width="14.43" customWidth="1"/>
    <col min="5" max="5" width="52.89" customWidth="1"/>
    <col min="6" max="6" width="6.85" customWidth="1"/>
    <col min="7" max="7" width="9.03" customWidth="1"/>
    <col min="8" max="8" width="4.81" customWidth="1"/>
    <col min="9" max="9" width="4.2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0.008000</v>
      </c>
      <c r="G8" s="16">
        <v>1.560000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0.065000</v>
      </c>
      <c r="G9" s="20">
        <v>21.780000</v>
      </c>
      <c r="H9" s="20"/>
      <c r="I9" s="20">
        <f ca="1">ROUND(INDIRECT(ADDRESS(ROW()+(0), COLUMN()+(-3), 1))*INDIRECT(ADDRESS(ROW()+(0), COLUMN()+(-2), 1)), 2)</f>
        <v>1.420000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10.000000</v>
      </c>
      <c r="G10" s="20">
        <v>0.150000</v>
      </c>
      <c r="H10" s="20"/>
      <c r="I10" s="20">
        <f ca="1">ROUND(INDIRECT(ADDRESS(ROW()+(0), COLUMN()+(-3), 1))*INDIRECT(ADDRESS(ROW()+(0), COLUMN()+(-2), 1)), 2)</f>
        <v>1.500000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0.300000</v>
      </c>
      <c r="G11" s="20">
        <v>3.410000</v>
      </c>
      <c r="H11" s="20"/>
      <c r="I11" s="20">
        <f ca="1">ROUND(INDIRECT(ADDRESS(ROW()+(0), COLUMN()+(-3), 1))*INDIRECT(ADDRESS(ROW()+(0), COLUMN()+(-2), 1)), 2)</f>
        <v>1.020000</v>
      </c>
      <c r="J11" s="20"/>
    </row>
    <row r="12" spans="1:10" ht="40.8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1.100000</v>
      </c>
      <c r="G12" s="20">
        <v>15.850000</v>
      </c>
      <c r="H12" s="20"/>
      <c r="I12" s="20">
        <f ca="1">ROUND(INDIRECT(ADDRESS(ROW()+(0), COLUMN()+(-3), 1))*INDIRECT(ADDRESS(ROW()+(0), COLUMN()+(-2), 1)), 2)</f>
        <v>17.440000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0.028000</v>
      </c>
      <c r="G13" s="20">
        <v>1.380000</v>
      </c>
      <c r="H13" s="20"/>
      <c r="I13" s="20">
        <f ca="1">ROUND(INDIRECT(ADDRESS(ROW()+(0), COLUMN()+(-3), 1))*INDIRECT(ADDRESS(ROW()+(0), COLUMN()+(-2), 1)), 2)</f>
        <v>0.040000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0.278000</v>
      </c>
      <c r="G14" s="20">
        <v>3.670000</v>
      </c>
      <c r="H14" s="20"/>
      <c r="I14" s="20">
        <f ca="1">ROUND(INDIRECT(ADDRESS(ROW()+(0), COLUMN()+(-3), 1))*INDIRECT(ADDRESS(ROW()+(0), COLUMN()+(-2), 1)), 2)</f>
        <v>1.020000</v>
      </c>
      <c r="J14" s="20"/>
    </row>
    <row r="15" spans="1:10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0.278000</v>
      </c>
      <c r="G15" s="20">
        <v>2.320000</v>
      </c>
      <c r="H15" s="20"/>
      <c r="I15" s="20">
        <f ca="1">ROUND(INDIRECT(ADDRESS(ROW()+(0), COLUMN()+(-3), 1))*INDIRECT(ADDRESS(ROW()+(0), COLUMN()+(-2), 1)), 2)</f>
        <v>0.640000</v>
      </c>
      <c r="J15" s="20"/>
    </row>
    <row r="16" spans="1:10" ht="12.00" thickBot="1" customHeight="1">
      <c r="A16" s="17" t="s">
        <v>35</v>
      </c>
      <c r="B16" s="21" t="s">
        <v>36</v>
      </c>
      <c r="C16" s="21"/>
      <c r="D16" s="22" t="s">
        <v>37</v>
      </c>
      <c r="E16" s="22"/>
      <c r="F16" s="23">
        <v>0.356000</v>
      </c>
      <c r="G16" s="24">
        <v>2.230000</v>
      </c>
      <c r="H16" s="24"/>
      <c r="I16" s="24">
        <f ca="1">ROUND(INDIRECT(ADDRESS(ROW()+(0), COLUMN()+(-3), 1))*INDIRECT(ADDRESS(ROW()+(0), COLUMN()+(-2), 1)), 2)</f>
        <v>0.790000</v>
      </c>
      <c r="J16" s="24"/>
    </row>
    <row r="17" spans="1:10" ht="12.00" thickBot="1" customHeight="1">
      <c r="A17" s="17"/>
      <c r="B17" s="12" t="s">
        <v>38</v>
      </c>
      <c r="C17" s="12"/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23.880000</v>
      </c>
      <c r="H17" s="16"/>
      <c r="I17" s="16">
        <f ca="1">ROUND(INDIRECT(ADDRESS(ROW()+(0), COLUMN()+(-3), 1))*INDIRECT(ADDRESS(ROW()+(0), COLUMN()+(-2), 1))/100, 2)</f>
        <v>0.480000</v>
      </c>
      <c r="J17" s="16"/>
    </row>
    <row r="18" spans="1:10" ht="12.00" thickBot="1" customHeight="1">
      <c r="A18" s="22"/>
      <c r="B18" s="21" t="s">
        <v>40</v>
      </c>
      <c r="C18" s="21"/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24.360000</v>
      </c>
      <c r="H18" s="24"/>
      <c r="I18" s="24">
        <f ca="1">ROUND(INDIRECT(ADDRESS(ROW()+(0), COLUMN()+(-3), 1))*INDIRECT(ADDRESS(ROW()+(0), COLUMN()+(-2), 1))/100, 2)</f>
        <v>0.730000</v>
      </c>
      <c r="J18" s="24"/>
    </row>
    <row r="19" spans="1:10" ht="12.00" thickBot="1" customHeight="1">
      <c r="A19" s="6" t="s">
        <v>42</v>
      </c>
      <c r="B19" s="7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25.090000</v>
      </c>
      <c r="J19" s="26"/>
    </row>
  </sheetData>
  <mergeCells count="57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A19:E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