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<sst xmlns="http://schemas.openxmlformats.org/spreadsheetml/2006/main" count="32" uniqueCount="32">
  <si>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</si>
  <si>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NAD010</t>
  </si>
  <si>
    <t xml:space="preserve">m²</t>
  </si>
  <si>
    <t xml:space="preserve">Aislamiento térmico bajo losa, con lanas minerales.</t>
  </si>
  <si>
    <r>
      <rPr>
        <sz val="8.25"/>
        <color rgb="FF000000"/>
        <rFont val="Arial"/>
        <family val="2"/>
      </rPr>
      <t xml:space="preserve">Aislamiento térmico bajo losa, con panel semirrígido de lana mineral, no revestido, de 40 mm de espesor, resistencia térmica 1,1 m²K/W, conductividad térmica 0,035 W/(mK). Colocación en obra: a tope, con fijaciones mecánicas.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</si>
  <si>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</si>
  <si>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</si>
  <si>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</si>
  <si>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</si>
  <si>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</si>
  <si>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</si>
  <si>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</si>
  <si>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mt16lra020bbu</t>
  </si>
  <si>
    <t xml:space="preserve">m²</t>
  </si>
  <si>
    <t xml:space="preserve">Panel semirrígido de lana mineral, no revestido, de 40 mm de espesor, resistencia térmica 1,1 m²K/W, conductividad térmica 0,035 W/(mK), Euroclase A1 de reacción al fuego, capacidad de absorción de agua a corto plazo &lt;=1 kg/m² y factor de resistencia a la difusión del vapor de agua 1,3.</t>
  </si>
  <si>
    <t xml:space="preserve">mt16aaa021a</t>
  </si>
  <si>
    <t xml:space="preserve">Ud</t>
  </si>
  <si>
    <t xml:space="preserve">Taco de expansión y clavo de polipropileno, con aro de estanqueidad, para fijación mecánica de paneles aislantes.</t>
  </si>
  <si>
    <t xml:space="preserve">Subtotal materiales:</t>
  </si>
  <si>
    <t xml:space="preserve">Mano de obra</t>
  </si>
  <si>
    <t xml:space="preserve">mo054</t>
  </si>
  <si>
    <t xml:space="preserve">h</t>
  </si>
  <si>
    <t xml:space="preserve">Colocador de aislantes.</t>
  </si>
  <si>
    <t xml:space="preserve">mo101</t>
  </si>
  <si>
    <t xml:space="preserve">h</t>
  </si>
  <si>
    <t xml:space="preserve">Ayudante colocador de aislantes.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</si>
  <si>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</si>
  <si>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</si>
  <si>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</si>
  <si>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</si>
  <si>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$ 0,25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</si>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</sst>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6.63" customWidth="1"/>
    <col min="5" max="5" width="75.48" customWidth="1"/>
    <col min="6" max="6" width="12.41" customWidth="1"/>
    <col min="7" max="7" width="11.56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9.28</v>
      </c>
      <c r="H10" s="12">
        <f ca="1">ROUND(INDIRECT(ADDRESS(ROW()+(0), COLUMN()+(-2), 1))*INDIRECT(ADDRESS(ROW()+(0), COLUMN()+(-1), 1)), 2)</f>
        <v>9.74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3</v>
      </c>
      <c r="G11" s="14">
        <v>0.11</v>
      </c>
      <c r="H11" s="14">
        <f ca="1">ROUND(INDIRECT(ADDRESS(ROW()+(0), COLUMN()+(-2), 1))*INDIRECT(ADDRESS(ROW()+(0), COLUMN()+(-1), 1)), 2)</f>
        <v>0.33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10.07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0.135</v>
      </c>
      <c r="G14" s="12">
        <v>10.62</v>
      </c>
      <c r="H14" s="12">
        <f ca="1">ROUND(INDIRECT(ADDRESS(ROW()+(0), COLUMN()+(-2), 1))*INDIRECT(ADDRESS(ROW()+(0), COLUMN()+(-1), 1)), 2)</f>
        <v>1.43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0.135</v>
      </c>
      <c r="G15" s="14">
        <v>6.62</v>
      </c>
      <c r="H15" s="14">
        <f ca="1">ROUND(INDIRECT(ADDRESS(ROW()+(0), COLUMN()+(-2), 1))*INDIRECT(ADDRESS(ROW()+(0), COLUMN()+(-1), 1)), 2)</f>
        <v>0.89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2.32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12.39</v>
      </c>
      <c r="H18" s="14">
        <f ca="1">ROUND(INDIRECT(ADDRESS(ROW()+(0), COLUMN()+(-2), 1))*INDIRECT(ADDRESS(ROW()+(0), COLUMN()+(-1), 1))/100, 2)</f>
        <v>0.25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12.64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