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<sst xmlns="http://schemas.openxmlformats.org/spreadsheetml/2006/main" count="38" uniqueCount="38">
  <si>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</si>
  <si>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ICC215</t>
  </si>
  <si>
    <t xml:space="preserve">Ud</t>
  </si>
  <si>
    <t xml:space="preserve">Calefón a gasóleo, doméstico, de condensación, de pie, para calefacción.</t>
  </si>
  <si>
    <r>
      <rPr>
        <sz val="8.25"/>
        <color rgb="FF000000"/>
        <rFont val="Arial"/>
        <family val="2"/>
      </rPr>
      <t xml:space="preserve">Calefón de pie, de condensación con recuperador de acero inoxidable, con cuerpo de fundición de hierro gris GL 180 y quemador presurizado de gasóleo de llama azul, eficiencia energética clase A, potencia de calefacción 29 kW, peso 228 kg, dimensiones 773x600x728 mm, cuadro de regulación y cronotermostato modulante con sonda de temperatura exterior, caudal másico de gas de escape 0,0119 kg/s, con contenido de CO2 14%, presión de impulsión disponible 30 Pa, contenido de agua 41 l, kit de unión de calefón a gasóleo a circuito de calefacción, kit de seguridad para calefón a gasóleo, kit de unión de calefón a gasóleo a vaso de expansión.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</si>
  <si>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</si>
  <si>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</si>
  <si>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</si>
  <si>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</si>
  <si>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</si>
  <si>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</si>
  <si>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</si>
  <si>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mt38cqj110f</t>
  </si>
  <si>
    <t xml:space="preserve">Ud</t>
  </si>
  <si>
    <t xml:space="preserve">Calefón de pie, de condensación con recuperador de acero inoxidable, con cuerpo de fundición de hierro gris GL 180 y quemador presurizado de gasóleo de llama azul, eficiencia energética clase A, potencia de calefacción 29 kW, peso 228 kg, dimensiones 773x600x728 mm, cuadro de regulación y cronotermostato modulante con sonda de temperatura exterior, caudal másico de gas de escape 0,0119 kg/s, con contenido de CO2 14%, presión de impulsión disponible 30 Pa, contenido de agua 41 l.</t>
  </si>
  <si>
    <t xml:space="preserve">mt38cqj519a</t>
  </si>
  <si>
    <t xml:space="preserve">Ud</t>
  </si>
  <si>
    <t xml:space="preserve">Kit de seguridad para calefón a gasóleo, compuesto por manómetro, válvula de seguridad y purgador de aire.</t>
  </si>
  <si>
    <t xml:space="preserve">mt38cqj530a</t>
  </si>
  <si>
    <t xml:space="preserve">Ud</t>
  </si>
  <si>
    <t xml:space="preserve">Kit de unión de calefón a gasóleo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</si>
  <si>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</si>
  <si>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</si>
  <si>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</si>
  <si>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</si>
  <si>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</si>
  <si>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</si>
  <si>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</si>
  <si>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</si>
  <si>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</si>
  <si>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</si>
  <si>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</si>
  <si>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</si>
  <si>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</si>
  <si>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</si>
  <si>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</si>
  <si>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$ 6.461,24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</si>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</sst>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5425.53</v>
      </c>
      <c r="G10" s="12">
        <f ca="1">ROUND(INDIRECT(ADDRESS(ROW()+(0), COLUMN()+(-2), 1))*INDIRECT(ADDRESS(ROW()+(0), COLUMN()+(-1), 1)), 2)</f>
        <v>5425.53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130.32</v>
      </c>
      <c r="G11" s="12">
        <f ca="1">ROUND(INDIRECT(ADDRESS(ROW()+(0), COLUMN()+(-2), 1))*INDIRECT(ADDRESS(ROW()+(0), COLUMN()+(-1), 1)), 2)</f>
        <v>130.32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152.27</v>
      </c>
      <c r="G12" s="12">
        <f ca="1">ROUND(INDIRECT(ADDRESS(ROW()+(0), COLUMN()+(-2), 1))*INDIRECT(ADDRESS(ROW()+(0), COLUMN()+(-1), 1)), 2)</f>
        <v>152.27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2.36</v>
      </c>
      <c r="G13" s="14">
        <f ca="1">ROUND(INDIRECT(ADDRESS(ROW()+(0), COLUMN()+(-2), 1))*INDIRECT(ADDRESS(ROW()+(0), COLUMN()+(-1), 1)), 2)</f>
        <v>2.36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5710.48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2.796</v>
      </c>
      <c r="F16" s="12">
        <v>10.62</v>
      </c>
      <c r="G16" s="12">
        <f ca="1">ROUND(INDIRECT(ADDRESS(ROW()+(0), COLUMN()+(-2), 1))*INDIRECT(ADDRESS(ROW()+(0), COLUMN()+(-1), 1)), 2)</f>
        <v>29.69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2.796</v>
      </c>
      <c r="F17" s="14">
        <v>6.62</v>
      </c>
      <c r="G17" s="14">
        <f ca="1">ROUND(INDIRECT(ADDRESS(ROW()+(0), COLUMN()+(-2), 1))*INDIRECT(ADDRESS(ROW()+(0), COLUMN()+(-1), 1)), 2)</f>
        <v>18.51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48.2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5758.68</v>
      </c>
      <c r="G20" s="14">
        <f ca="1">ROUND(INDIRECT(ADDRESS(ROW()+(0), COLUMN()+(-2), 1))*INDIRECT(ADDRESS(ROW()+(0), COLUMN()+(-1), 1))/100, 2)</f>
        <v>115.17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5873.85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