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<sst xmlns="http://schemas.openxmlformats.org/spreadsheetml/2006/main" count="77" uniqueCount="77">
  <si>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</si>
  <si>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FAZ010</t>
  </si>
  <si>
    <t xml:space="preserve">m²</t>
  </si>
  <si>
    <t xml:space="preserve">Sistema "KNAUF" de placa de cemento Portland para soporte de revestimiento exterior de fachada ventilada.</t>
  </si>
  <si>
    <t xml:space="preserve">Sistema de fachada "KNAUF" Aquapanel WM211C.es, (12,5+75+5+15)/400, para su uso como hoja interior de fachada ventilada, formado por una placa Aquapanel Outdoor de 12,5 mm de espesor, atornillada desde el lado exterior a una estructura metálica de acero Z2 (Z275) galvanizado normal de canales horizontales de 75/40/0,7 mm GRC 0,70, anclados a la parte superior e inferior de las losas y montantes verticales de 75/50/0,70 mm GRC 0,70 con una modulación de 400 mm entre ejes, de canal a canal y disposición normal "N"; barrera impermeable al agua Tyvek StuccoWrap entre los perfiles y la placa; dos placas que se atornillan desde el lado interior a los montantes (una placa tipo Standard (A) de 5 mm de espesor y una placa tipo Standard + Aluminio (BV) de 15 mm de espesor); preparado como soporte del revestimiento exterior de la fachada ventilada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</si>
  <si>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</si>
  <si>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</si>
  <si>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</si>
  <si>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</si>
  <si>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</si>
  <si>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</si>
  <si>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</si>
  <si>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</si>
  <si>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anchura.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</si>
  <si>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</si>
  <si>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</si>
  <si>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</si>
  <si>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mt12pak030bb</t>
  </si>
  <si>
    <t xml:space="preserve">m</t>
  </si>
  <si>
    <t xml:space="preserve">Montante 75/50/0,70 mm GRC 0,70 "KNAUF" de acero Z2 (Z275) galvanizado normal, para sistema Aquapanel Outdoor.</t>
  </si>
  <si>
    <t xml:space="preserve">mt12pak070</t>
  </si>
  <si>
    <t xml:space="preserve">m²</t>
  </si>
  <si>
    <t xml:space="preserve">Lámina impermeable al agua y permeable al vapor de agua, Tyvek StuccoWrap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</si>
  <si>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</si>
  <si>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</si>
  <si>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</si>
  <si>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mt12pak040b</t>
  </si>
  <si>
    <t xml:space="preserve">Ud</t>
  </si>
  <si>
    <t xml:space="preserve">Tornillo Aquapanel Maxi TB 39 mm "KNAUF".</t>
  </si>
  <si>
    <t xml:space="preserve">mt12psg220</t>
  </si>
  <si>
    <t xml:space="preserve">Ud</t>
  </si>
  <si>
    <t xml:space="preserve">Fijación compuesta por taco y tornillo 5x27.</t>
  </si>
  <si>
    <t xml:space="preserve">mt12ppk010a</t>
  </si>
  <si>
    <t xml:space="preserve">m²</t>
  </si>
  <si>
    <t xml:space="preserve">Placa de yeso laminado A / - 1200 / longitud / 12,5 / borde afinado, Standard "KNAUF".</t>
  </si>
  <si>
    <t xml:space="preserve">mt12ppk010e</t>
  </si>
  <si>
    <t xml:space="preserve">m²</t>
  </si>
  <si>
    <t xml:space="preserve">Placa de yeso laminado BV / - 1200 / longitud / 15 / borde afinado, Standard + Aluminio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</si>
  <si>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</si>
  <si>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</si>
  <si>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</si>
  <si>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</si>
  <si>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</si>
  <si>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</si>
  <si>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mt12pik015</t>
  </si>
  <si>
    <t xml:space="preserve">kg</t>
  </si>
  <si>
    <t xml:space="preserve">Pasta de agarre Perlfix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</si>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</sst>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29.58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0.700000</v>
      </c>
      <c r="J8" s="16"/>
      <c r="K8" s="16">
        <f ca="1">ROUND(INDIRECT(ADDRESS(ROW()+(0), COLUMN()+(-4), 1))*INDIRECT(ADDRESS(ROW()+(0), COLUMN()+(-2), 1)), 2)</f>
        <v>0.840000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3.380000</v>
      </c>
      <c r="J9" s="20"/>
      <c r="K9" s="20">
        <f ca="1">ROUND(INDIRECT(ADDRESS(ROW()+(0), COLUMN()+(-4), 1))*INDIRECT(ADDRESS(ROW()+(0), COLUMN()+(-2), 1)), 2)</f>
        <v>2.370000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2.750000</v>
      </c>
      <c r="H10" s="19"/>
      <c r="I10" s="20">
        <v>4.800000</v>
      </c>
      <c r="J10" s="20"/>
      <c r="K10" s="20">
        <f ca="1">ROUND(INDIRECT(ADDRESS(ROW()+(0), COLUMN()+(-4), 1))*INDIRECT(ADDRESS(ROW()+(0), COLUMN()+(-2), 1)), 2)</f>
        <v>13.200000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1.100000</v>
      </c>
      <c r="H11" s="19"/>
      <c r="I11" s="20">
        <v>6.690000</v>
      </c>
      <c r="J11" s="20"/>
      <c r="K11" s="20">
        <f ca="1">ROUND(INDIRECT(ADDRESS(ROW()+(0), COLUMN()+(-4), 1))*INDIRECT(ADDRESS(ROW()+(0), COLUMN()+(-2), 1)), 2)</f>
        <v>7.360000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34.050000</v>
      </c>
      <c r="J12" s="20"/>
      <c r="K12" s="20">
        <f ca="1">ROUND(INDIRECT(ADDRESS(ROW()+(0), COLUMN()+(-4), 1))*INDIRECT(ADDRESS(ROW()+(0), COLUMN()+(-2), 1)), 2)</f>
        <v>34.050000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20.000000</v>
      </c>
      <c r="H13" s="19"/>
      <c r="I13" s="20">
        <v>0.120000</v>
      </c>
      <c r="J13" s="20"/>
      <c r="K13" s="20">
        <f ca="1">ROUND(INDIRECT(ADDRESS(ROW()+(0), COLUMN()+(-4), 1))*INDIRECT(ADDRESS(ROW()+(0), COLUMN()+(-2), 1)), 2)</f>
        <v>2.400000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0.080000</v>
      </c>
      <c r="J14" s="20"/>
      <c r="K14" s="20">
        <f ca="1">ROUND(INDIRECT(ADDRESS(ROW()+(0), COLUMN()+(-4), 1))*INDIRECT(ADDRESS(ROW()+(0), COLUMN()+(-2), 1)), 2)</f>
        <v>0.130000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6.180000</v>
      </c>
      <c r="J15" s="20"/>
      <c r="K15" s="20">
        <f ca="1">ROUND(INDIRECT(ADDRESS(ROW()+(0), COLUMN()+(-4), 1))*INDIRECT(ADDRESS(ROW()+(0), COLUMN()+(-2), 1)), 2)</f>
        <v>6.180000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13.130000</v>
      </c>
      <c r="J16" s="20"/>
      <c r="K16" s="20">
        <f ca="1">ROUND(INDIRECT(ADDRESS(ROW()+(0), COLUMN()+(-4), 1))*INDIRECT(ADDRESS(ROW()+(0), COLUMN()+(-2), 1)), 2)</f>
        <v>13.130000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9.000000</v>
      </c>
      <c r="H17" s="19"/>
      <c r="I17" s="20">
        <v>0.010000</v>
      </c>
      <c r="J17" s="20"/>
      <c r="K17" s="20">
        <f ca="1">ROUND(INDIRECT(ADDRESS(ROW()+(0), COLUMN()+(-4), 1))*INDIRECT(ADDRESS(ROW()+(0), COLUMN()+(-2), 1)), 2)</f>
        <v>0.090000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18.000000</v>
      </c>
      <c r="H18" s="19"/>
      <c r="I18" s="20">
        <v>0.020000</v>
      </c>
      <c r="J18" s="20"/>
      <c r="K18" s="20">
        <f ca="1">ROUND(INDIRECT(ADDRESS(ROW()+(0), COLUMN()+(-4), 1))*INDIRECT(ADDRESS(ROW()+(0), COLUMN()+(-2), 1)), 2)</f>
        <v>0.360000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0.100000</v>
      </c>
      <c r="H19" s="19"/>
      <c r="I19" s="20">
        <v>0.800000</v>
      </c>
      <c r="J19" s="20"/>
      <c r="K19" s="20">
        <f ca="1">ROUND(INDIRECT(ADDRESS(ROW()+(0), COLUMN()+(-4), 1))*INDIRECT(ADDRESS(ROW()+(0), COLUMN()+(-2), 1)), 2)</f>
        <v>0.080000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0.500000</v>
      </c>
      <c r="H20" s="19"/>
      <c r="I20" s="20">
        <v>1.750000</v>
      </c>
      <c r="J20" s="20"/>
      <c r="K20" s="20">
        <f ca="1">ROUND(INDIRECT(ADDRESS(ROW()+(0), COLUMN()+(-4), 1))*INDIRECT(ADDRESS(ROW()+(0), COLUMN()+(-2), 1)), 2)</f>
        <v>0.880000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1.600000</v>
      </c>
      <c r="H21" s="19"/>
      <c r="I21" s="20">
        <v>0.050000</v>
      </c>
      <c r="J21" s="20"/>
      <c r="K21" s="20">
        <f ca="1">ROUND(INDIRECT(ADDRESS(ROW()+(0), COLUMN()+(-4), 1))*INDIRECT(ADDRESS(ROW()+(0), COLUMN()+(-2), 1)), 2)</f>
        <v>0.080000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0.600000</v>
      </c>
      <c r="H22" s="19"/>
      <c r="I22" s="20">
        <v>3.570000</v>
      </c>
      <c r="J22" s="20"/>
      <c r="K22" s="20">
        <f ca="1">ROUND(INDIRECT(ADDRESS(ROW()+(0), COLUMN()+(-4), 1))*INDIRECT(ADDRESS(ROW()+(0), COLUMN()+(-2), 1)), 2)</f>
        <v>2.140000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2.100000</v>
      </c>
      <c r="H23" s="19"/>
      <c r="I23" s="20">
        <v>0.740000</v>
      </c>
      <c r="J23" s="20"/>
      <c r="K23" s="20">
        <f ca="1">ROUND(INDIRECT(ADDRESS(ROW()+(0), COLUMN()+(-4), 1))*INDIRECT(ADDRESS(ROW()+(0), COLUMN()+(-2), 1)), 2)</f>
        <v>1.550000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0.283000</v>
      </c>
      <c r="H24" s="19"/>
      <c r="I24" s="20">
        <v>6.860000</v>
      </c>
      <c r="J24" s="20"/>
      <c r="K24" s="20">
        <f ca="1">ROUND(INDIRECT(ADDRESS(ROW()+(0), COLUMN()+(-4), 1))*INDIRECT(ADDRESS(ROW()+(0), COLUMN()+(-2), 1)), 2)</f>
        <v>1.940000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0.283000</v>
      </c>
      <c r="H25" s="19"/>
      <c r="I25" s="20">
        <v>4.660000</v>
      </c>
      <c r="J25" s="20"/>
      <c r="K25" s="20">
        <f ca="1">ROUND(INDIRECT(ADDRESS(ROW()+(0), COLUMN()+(-4), 1))*INDIRECT(ADDRESS(ROW()+(0), COLUMN()+(-2), 1)), 2)</f>
        <v>1.320000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0.283000</v>
      </c>
      <c r="H26" s="19"/>
      <c r="I26" s="20">
        <v>6.860000</v>
      </c>
      <c r="J26" s="20"/>
      <c r="K26" s="20">
        <f ca="1">ROUND(INDIRECT(ADDRESS(ROW()+(0), COLUMN()+(-4), 1))*INDIRECT(ADDRESS(ROW()+(0), COLUMN()+(-2), 1)), 2)</f>
        <v>1.940000</v>
      </c>
    </row>
    <row r="27" spans="1:11" ht="12.00" thickBot="1" customHeight="1">
      <c r="A27" s="17" t="s">
        <v>68</v>
      </c>
      <c r="B27" s="21" t="s">
        <v>69</v>
      </c>
      <c r="C27" s="22" t="s">
        <v>70</v>
      </c>
      <c r="D27" s="22"/>
      <c r="E27" s="22"/>
      <c r="F27" s="22"/>
      <c r="G27" s="23">
        <v>0.283000</v>
      </c>
      <c r="H27" s="23"/>
      <c r="I27" s="24">
        <v>4.660000</v>
      </c>
      <c r="J27" s="24"/>
      <c r="K27" s="24">
        <f ca="1">ROUND(INDIRECT(ADDRESS(ROW()+(0), COLUMN()+(-4), 1))*INDIRECT(ADDRESS(ROW()+(0), COLUMN()+(-2), 1)), 2)</f>
        <v>1.320000</v>
      </c>
    </row>
    <row r="28" spans="1:11" ht="12.00" thickBot="1" customHeight="1">
      <c r="A28" s="17"/>
      <c r="B28" s="12" t="s">
        <v>71</v>
      </c>
      <c r="C28" s="10" t="s">
        <v>72</v>
      </c>
      <c r="D28" s="10"/>
      <c r="E28" s="10"/>
      <c r="F28" s="10"/>
      <c r="G28" s="14">
        <v>3.000000</v>
      </c>
      <c r="H28" s="14"/>
      <c r="I2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91.360000</v>
      </c>
      <c r="J28" s="16"/>
      <c r="K28" s="16">
        <f ca="1">ROUND(INDIRECT(ADDRESS(ROW()+(0), COLUMN()+(-4), 1))*INDIRECT(ADDRESS(ROW()+(0), COLUMN()+(-2), 1))/100, 2)</f>
        <v>2.740000</v>
      </c>
    </row>
    <row r="29" spans="1:11" ht="12.00" thickBot="1" customHeight="1">
      <c r="A29" s="22"/>
      <c r="B29" s="21" t="s">
        <v>73</v>
      </c>
      <c r="C29" s="22" t="s">
        <v>74</v>
      </c>
      <c r="D29" s="22"/>
      <c r="E29" s="22"/>
      <c r="F29" s="22"/>
      <c r="G29" s="23">
        <v>3.000000</v>
      </c>
      <c r="H29" s="23"/>
      <c r="I2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94.100000</v>
      </c>
      <c r="J29" s="24"/>
      <c r="K29" s="24">
        <f ca="1">ROUND(INDIRECT(ADDRESS(ROW()+(0), COLUMN()+(-4), 1))*INDIRECT(ADDRESS(ROW()+(0), COLUMN()+(-2), 1))/100, 2)</f>
        <v>2.820000</v>
      </c>
    </row>
    <row r="30" spans="1:11" ht="12.00" thickBot="1" customHeight="1">
      <c r="A30" s="6" t="s">
        <v>75</v>
      </c>
      <c r="B30" s="7"/>
      <c r="C30" s="7"/>
      <c r="D30" s="7"/>
      <c r="E30" s="7"/>
      <c r="F30" s="7"/>
      <c r="G30" s="25"/>
      <c r="H30" s="25"/>
      <c r="I30" s="6" t="s">
        <v>76</v>
      </c>
      <c r="J30" s="6"/>
      <c r="K3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96.920000</v>
      </c>
    </row>
  </sheetData>
  <mergeCells count="7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