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<sst xmlns="http://schemas.openxmlformats.org/spreadsheetml/2006/main" count="32" uniqueCount="32">
  <si>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</si>
  <si>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EMT011</t>
  </si>
  <si>
    <t xml:space="preserve">m²</t>
  </si>
  <si>
    <t xml:space="preserve">Entablado base de tablero estructural de madera, para losa de cubierta inclinada.</t>
  </si>
  <si>
    <r>
      <rPr>
        <sz val="8.25"/>
        <color rgb="FF000000"/>
        <rFont val="Arial"/>
        <family val="2"/>
      </rPr>
      <t xml:space="preserve">Entablado base de tablero estructural de madera, de 15 mm de espesor, para losa de cubierta inclinada, colocado con fijaciones mecánicas.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</si>
  <si>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</si>
  <si>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</si>
  <si>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</si>
  <si>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</si>
  <si>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</si>
  <si>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</si>
  <si>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</si>
  <si>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mt08eff040aa</t>
  </si>
  <si>
    <t xml:space="preserve">m²</t>
  </si>
  <si>
    <t xml:space="preserve">Tablero estructural de madera para uso en ambiente húmedo, de 2500x1250 mm y 15 mm de espesor.</t>
  </si>
  <si>
    <t xml:space="preserve">mt50spa101</t>
  </si>
  <si>
    <t xml:space="preserve">kg</t>
  </si>
  <si>
    <t xml:space="preserve">Clavos de acero.</t>
  </si>
  <si>
    <t xml:space="preserve">Subtotal materiales:</t>
  </si>
  <si>
    <t xml:space="preserve">Mano de obra</t>
  </si>
  <si>
    <t xml:space="preserve">mo048</t>
  </si>
  <si>
    <t xml:space="preserve">h</t>
  </si>
  <si>
    <t xml:space="preserve">Montador de estructura de madera.</t>
  </si>
  <si>
    <t xml:space="preserve">mo095</t>
  </si>
  <si>
    <t xml:space="preserve">h</t>
  </si>
  <si>
    <t xml:space="preserve">Ayudante montador de estructura de madera.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</si>
  <si>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</si>
  <si>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</si>
  <si>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</si>
  <si>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</si>
  <si>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$ 3,28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</si>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</sst>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5.78" customWidth="1"/>
    <col min="5" max="5" width="76.16" customWidth="1"/>
    <col min="6" max="6" width="12.58" customWidth="1"/>
    <col min="7" max="7" width="11.39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1.050000</v>
      </c>
      <c r="G10" s="12">
        <v>7.290000</v>
      </c>
      <c r="H10" s="12">
        <f ca="1">ROUND(INDIRECT(ADDRESS(ROW()+(0), COLUMN()+(-2), 1))*INDIRECT(ADDRESS(ROW()+(0), COLUMN()+(-1), 1)), 2)</f>
        <v>7.650000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0.150000</v>
      </c>
      <c r="G11" s="14">
        <v>1.400000</v>
      </c>
      <c r="H11" s="14">
        <f ca="1">ROUND(INDIRECT(ADDRESS(ROW()+(0), COLUMN()+(-2), 1))*INDIRECT(ADDRESS(ROW()+(0), COLUMN()+(-1), 1)), 2)</f>
        <v>0.210000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7.860000</v>
      </c>
    </row>
    <row r="13" spans="1:8" ht="13.50" thickBot="1" customHeight="1">
      <c r="A13" s="15">
        <v>2.000000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0.193000</v>
      </c>
      <c r="G14" s="12">
        <v>7.360000</v>
      </c>
      <c r="H14" s="12">
        <f ca="1">ROUND(INDIRECT(ADDRESS(ROW()+(0), COLUMN()+(-2), 1))*INDIRECT(ADDRESS(ROW()+(0), COLUMN()+(-1), 1)), 2)</f>
        <v>1.420000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0.097000</v>
      </c>
      <c r="G15" s="14">
        <v>4.700000</v>
      </c>
      <c r="H15" s="14">
        <f ca="1">ROUND(INDIRECT(ADDRESS(ROW()+(0), COLUMN()+(-2), 1))*INDIRECT(ADDRESS(ROW()+(0), COLUMN()+(-1), 1)), 2)</f>
        <v>0.460000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1.880000</v>
      </c>
    </row>
    <row r="17" spans="1:8" ht="13.50" thickBot="1" customHeight="1">
      <c r="A17" s="15">
        <v>3.000000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2.000000</v>
      </c>
      <c r="G18" s="14">
        <f ca="1">ROUND(SUM(INDIRECT(ADDRESS(ROW()+(-2), COLUMN()+(1), 1)),INDIRECT(ADDRESS(ROW()+(-6), COLUMN()+(1), 1))), 2)</f>
        <v>9.740000</v>
      </c>
      <c r="H18" s="14">
        <f ca="1">ROUND(INDIRECT(ADDRESS(ROW()+(0), COLUMN()+(-2), 1))*INDIRECT(ADDRESS(ROW()+(0), COLUMN()+(-1), 1))/100, 2)</f>
        <v>0.190000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9.930000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