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<sst xmlns="http://schemas.openxmlformats.org/spreadsheetml/2006/main" count="32" uniqueCount="32">
  <si>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</si>
  <si>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</si>
  <si>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</si>
  <si>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Entablado base de tablero de madera, para losa.</t>
  </si>
  <si>
    <r>
      <rPr>
        <sz val="7.80"/>
        <color rgb="FF000000"/>
        <rFont val="Arial"/>
        <family val="2"/>
      </rPr>
      <t xml:space="preserve">Entablado base de </t>
    </r>
    <r>
      <rPr>
        <b/>
        <sz val="7.80"/>
        <color rgb="FF000000"/>
        <rFont val="Arial"/>
        <family val="2"/>
      </rPr>
      <t xml:space="preserve">tablero estructural de madera, de 18 mm de espesor</t>
    </r>
    <r>
      <rPr>
        <sz val="7.80"/>
        <color rgb="FF000000"/>
        <rFont val="Arial"/>
        <family val="2"/>
      </rPr>
      <t xml:space="preserve">, colocado con fijaciones mecánicas.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</si>
  <si>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</si>
  <si>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</si>
  <si>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</si>
  <si>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</si>
  <si>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</si>
  <si>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</si>
  <si>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</si>
  <si>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mt08eff040a</t>
  </si>
  <si>
    <t xml:space="preserve">m²</t>
  </si>
  <si>
    <t xml:space="preserve">Tablero estructural de madera para uso en ambiente húmedo, de 2500x1250 mm y 18 mm de espesor.</t>
  </si>
  <si>
    <t xml:space="preserve">mt50spa101</t>
  </si>
  <si>
    <t xml:space="preserve">kg</t>
  </si>
  <si>
    <t xml:space="preserve">Clavos de acero.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</si>
  <si>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</si>
  <si>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</si>
  <si>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</si>
  <si>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</si>
  <si>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</si>
  <si>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</si>
  <si>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</si>
  <si>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</si>
  <si>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</si>
  <si>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</si>
  <si>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</si>
  <si>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</si>
  <si>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$ 2,60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</si>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</sst>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3.35" customWidth="1"/>
    <col min="3" max="3" width="3.06" customWidth="1"/>
    <col min="4" max="4" width="4.95" customWidth="1"/>
    <col min="5" max="5" width="67.47" customWidth="1"/>
    <col min="6" max="6" width="12.24" customWidth="1"/>
    <col min="7" max="7" width="11.07" customWidth="1"/>
    <col min="8" max="8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6.170000</v>
      </c>
      <c r="H9" s="15">
        <f ca="1">ROUND(INDIRECT(ADDRESS(ROW()+(0), COLUMN()+(-2), 1))*INDIRECT(ADDRESS(ROW()+(0), COLUMN()+(-1), 1)), 2)</f>
        <v>6.480000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6">
        <v>0.150000</v>
      </c>
      <c r="G10" s="17">
        <v>1.340000</v>
      </c>
      <c r="H10" s="17">
        <f ca="1">ROUND(INDIRECT(ADDRESS(ROW()+(0), COLUMN()+(-2), 1))*INDIRECT(ADDRESS(ROW()+(0), COLUMN()+(-1), 1)), 2)</f>
        <v>0.200000</v>
      </c>
    </row>
    <row r="11" spans="1:8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20">
        <f ca="1">ROUND(SUM(INDIRECT(ADDRESS(ROW()+(-1), COLUMN()+(0), 1)),INDIRECT(ADDRESS(ROW()+(-2), COLUMN()+(0), 1))), 2)</f>
        <v>6.680000</v>
      </c>
    </row>
    <row r="12" spans="1:8" ht="12.00" thickBot="1" customHeight="1">
      <c r="A12" s="18">
        <v>2.000000</v>
      </c>
      <c r="B12" s="18"/>
      <c r="C12" s="18"/>
      <c r="D12" s="18"/>
      <c r="E12" s="21" t="s">
        <v>19</v>
      </c>
      <c r="F12" s="21"/>
      <c r="G12" s="18"/>
      <c r="H12" s="18"/>
    </row>
    <row r="13" spans="1:8" ht="12.0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4">
        <v>0.179000</v>
      </c>
      <c r="G13" s="15">
        <v>4.390000</v>
      </c>
      <c r="H13" s="15">
        <f ca="1">ROUND(INDIRECT(ADDRESS(ROW()+(0), COLUMN()+(-2), 1))*INDIRECT(ADDRESS(ROW()+(0), COLUMN()+(-1), 1)), 2)</f>
        <v>0.790000</v>
      </c>
    </row>
    <row r="14" spans="1:8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6">
        <v>0.089000</v>
      </c>
      <c r="G14" s="17">
        <v>2.770000</v>
      </c>
      <c r="H14" s="17">
        <f ca="1">ROUND(INDIRECT(ADDRESS(ROW()+(0), COLUMN()+(-2), 1))*INDIRECT(ADDRESS(ROW()+(0), COLUMN()+(-1), 1)), 2)</f>
        <v>0.250000</v>
      </c>
    </row>
    <row r="15" spans="1:8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20">
        <f ca="1">ROUND(SUM(INDIRECT(ADDRESS(ROW()+(-1), COLUMN()+(0), 1)),INDIRECT(ADDRESS(ROW()+(-2), COLUMN()+(0), 1))), 2)</f>
        <v>1.040000</v>
      </c>
    </row>
    <row r="16" spans="1:8" ht="12.00" thickBot="1" customHeight="1">
      <c r="A16" s="18">
        <v>3.000000</v>
      </c>
      <c r="B16" s="18"/>
      <c r="C16" s="18"/>
      <c r="D16" s="18"/>
      <c r="E16" s="21" t="s">
        <v>27</v>
      </c>
      <c r="F16" s="21"/>
      <c r="G16" s="18"/>
      <c r="H16" s="18"/>
    </row>
    <row r="17" spans="1:8" ht="12.00" thickBot="1" customHeight="1">
      <c r="A17" s="22"/>
      <c r="B17" s="22"/>
      <c r="C17" s="23" t="s">
        <v>28</v>
      </c>
      <c r="D17" s="23"/>
      <c r="E17" s="22" t="s">
        <v>29</v>
      </c>
      <c r="F17" s="16">
        <v>2.000000</v>
      </c>
      <c r="G17" s="17">
        <f ca="1">ROUND(SUM(INDIRECT(ADDRESS(ROW()+(-2), COLUMN()+(1), 1)),INDIRECT(ADDRESS(ROW()+(-6), COLUMN()+(1), 1))), 2)</f>
        <v>7.720000</v>
      </c>
      <c r="H17" s="17">
        <f ca="1">ROUND(INDIRECT(ADDRESS(ROW()+(0), COLUMN()+(-2), 1))*INDIRECT(ADDRESS(ROW()+(0), COLUMN()+(-1), 1))/100, 2)</f>
        <v>0.150000</v>
      </c>
    </row>
    <row r="18" spans="1:8" ht="12.00" thickBot="1" customHeight="1">
      <c r="A18" s="6" t="s">
        <v>30</v>
      </c>
      <c r="B18" s="6"/>
      <c r="C18" s="7"/>
      <c r="D18" s="7"/>
      <c r="E18" s="8"/>
      <c r="F18" s="24" t="s">
        <v>31</v>
      </c>
      <c r="G18" s="25"/>
      <c r="H18" s="26">
        <f ca="1">ROUND(SUM(INDIRECT(ADDRESS(ROW()+(-1), COLUMN()+(0), 1)),INDIRECT(ADDRESS(ROW()+(-3), COLUMN()+(0), 1)),INDIRECT(ADDRESS(ROW()+(-7), COLUMN()+(0), 1))), 2)</f>
        <v>7.870000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