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<sst xmlns="http://schemas.openxmlformats.org/spreadsheetml/2006/main" count="68" uniqueCount="68">
  <si>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</si>
  <si>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EHB020</t>
  </si>
  <si>
    <t xml:space="preserve">m²</t>
  </si>
  <si>
    <t xml:space="preserve">Sistema "FORLI" de losa en una dirección con ausencia de puentes térmicos.</t>
  </si>
  <si>
    <t xml:space="preserve">Estructura de hormigón armado con una altura libre de planta de hasta 3 m, realizada con hormigón f'c=210 kg/cm² (21 MPa), clase de exposición F0 S0 P0 C0, tamaño máximo del árido 12,5 mm, consistencia blanda, preparado en obra, y vertido con medios manuales, volumen total de hormigón 0,139 m³/m², y acero Grado 60 (fy=4200 kg/cm²), con una cuantía total de 13 kg/m², formada por: losa en una dirección, horizontal, con ausencia de puentes térmicos, de canto 28 = (3+20)+5 cm; nervio "en sitio" de 12 cm de ancho; sistema "FORLI" de entrevigado tipo bovedilla de EPS, mecanizada y aligerante, de 20 cm de canto; malla electrosoldada 15x15 cm y Ø 3,5-3,5 mm en capa de compresión; vigas banda, con colocación bajo las vigas de placa "FORLI" de EPS, de 3 cm de espesor, para eliminar los puentes térmicos; sin incluir repercusión de columnas.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</si>
  <si>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</si>
  <si>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</si>
  <si>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</si>
  <si>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</si>
  <si>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</si>
  <si>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</si>
  <si>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mt08efu010a</t>
  </si>
  <si>
    <t xml:space="preserve">m²</t>
  </si>
  <si>
    <t xml:space="preserve">Sistema de encofrado continuo para losa en una dirección de hormigón armado, hasta 3 m de altura libre de planta, compuesto de: puntales, sopandas metálicas y superficie encofrante de madera tratada reforzada con varillas y perfiles.</t>
  </si>
  <si>
    <t xml:space="preserve">mt08cor010a</t>
  </si>
  <si>
    <t xml:space="preserve">m</t>
  </si>
  <si>
    <t xml:space="preserve">Molde de poliestireno expandido para cornisa.</t>
  </si>
  <si>
    <t xml:space="preserve">mt07cpf020a</t>
  </si>
  <si>
    <t xml:space="preserve">Ud</t>
  </si>
  <si>
    <t xml:space="preserve">Bovedilla mecanizada de poliestireno expandido, "FORLI", de 70x80 cm, formada por pieza inferior de 70x80 cm y pieza superior de 56x80 cm, para aligerar losas en una dirección con nervios de 12 cm de ancho y 20 cm de canto.</t>
  </si>
  <si>
    <t xml:space="preserve">mt07cpf030</t>
  </si>
  <si>
    <t xml:space="preserve">Ud</t>
  </si>
  <si>
    <t xml:space="preserve">Placa de poliestireno expandido de 70x80x3 cm, "FORLI", para colocar en las zonas no aligeradas de losas en una dirección y reticulares.</t>
  </si>
  <si>
    <t xml:space="preserve">mt07aco020c</t>
  </si>
  <si>
    <t xml:space="preserve">Ud</t>
  </si>
  <si>
    <t xml:space="preserve">Separador homologado para vigas.</t>
  </si>
  <si>
    <t xml:space="preserve">mt07aco020g</t>
  </si>
  <si>
    <t xml:space="preserve">Ud</t>
  </si>
  <si>
    <t xml:space="preserve">Separador homologado para nervios "en sitio" en losas en una dirección.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</si>
  <si>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</si>
  <si>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</si>
  <si>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NTE-INEN-2167 y ASTM A 706.</t>
  </si>
  <si>
    <t xml:space="preserve">mt07ame040b</t>
  </si>
  <si>
    <t xml:space="preserve">m²</t>
  </si>
  <si>
    <t xml:space="preserve">Malla electrosoldada con alambres longitudinales y transversales de 3,5 mm de diámetro espaciados 15x15 cm, según NTE-INEN-2209 y ASTM A 497.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</si>
  <si>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</si>
  <si>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</si>
  <si>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</si>
  <si>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</si>
  <si>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</si>
  <si>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hormigones preparados en obra.</t>
  </si>
  <si>
    <t xml:space="preserve">mt01arg001c</t>
  </si>
  <si>
    <t xml:space="preserve">t</t>
  </si>
  <si>
    <t xml:space="preserve">Árido grueso homogeneizado, de tamaño máximo 12,5 mm, para hormigones preparados en obra.</t>
  </si>
  <si>
    <t xml:space="preserve">mt08cem000</t>
  </si>
  <si>
    <t xml:space="preserve">kg</t>
  </si>
  <si>
    <t xml:space="preserve">Cemento en sacos, para hormigón preparado en obra.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</si>
  <si>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</si>
  <si>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</si>
  <si>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</si>
  <si>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mo041</t>
  </si>
  <si>
    <t xml:space="preserve">h</t>
  </si>
  <si>
    <t xml:space="preserve">Maestro de estructura mayor.</t>
  </si>
  <si>
    <t xml:space="preserve">mo085</t>
  </si>
  <si>
    <t xml:space="preserve">h</t>
  </si>
  <si>
    <t xml:space="preserve">Ayudante estructurista.</t>
  </si>
  <si>
    <t xml:space="preserve">mo106</t>
  </si>
  <si>
    <t xml:space="preserve">h</t>
  </si>
  <si>
    <t xml:space="preserve">Peón de albañil.</t>
  </si>
  <si>
    <t xml:space="preserve">mo105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</si>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</sst>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00" customWidth="1"/>
    <col min="5" max="5" width="26.23" customWidth="1"/>
    <col min="6" max="6" width="15.59" customWidth="1"/>
    <col min="7" max="7" width="4.81" customWidth="1"/>
    <col min="8" max="8" width="7.14" customWidth="1"/>
    <col min="9" max="9" width="3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9.190000</v>
      </c>
      <c r="J8" s="16"/>
      <c r="K8" s="16">
        <f ca="1">ROUND(INDIRECT(ADDRESS(ROW()+(0), COLUMN()+(-3), 1))*INDIRECT(ADDRESS(ROW()+(0), COLUMN()+(-2), 1)), 2)</f>
        <v>10.110000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0.100000</v>
      </c>
      <c r="I9" s="20">
        <v>9.550000</v>
      </c>
      <c r="J9" s="20"/>
      <c r="K9" s="20">
        <f ca="1">ROUND(INDIRECT(ADDRESS(ROW()+(0), COLUMN()+(-3), 1))*INDIRECT(ADDRESS(ROW()+(0), COLUMN()+(-2), 1)), 2)</f>
        <v>0.960000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1.406000</v>
      </c>
      <c r="I10" s="20">
        <v>4.000000</v>
      </c>
      <c r="J10" s="20"/>
      <c r="K10" s="20">
        <f ca="1">ROUND(INDIRECT(ADDRESS(ROW()+(0), COLUMN()+(-3), 1))*INDIRECT(ADDRESS(ROW()+(0), COLUMN()+(-2), 1)), 2)</f>
        <v>5.620000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2.000000</v>
      </c>
      <c r="I11" s="20">
        <v>1.180000</v>
      </c>
      <c r="J11" s="20"/>
      <c r="K11" s="20">
        <f ca="1">ROUND(INDIRECT(ADDRESS(ROW()+(0), COLUMN()+(-3), 1))*INDIRECT(ADDRESS(ROW()+(0), COLUMN()+(-2), 1)), 2)</f>
        <v>2.360000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0.800000</v>
      </c>
      <c r="I12" s="20">
        <v>0.100000</v>
      </c>
      <c r="J12" s="20"/>
      <c r="K12" s="20">
        <f ca="1">ROUND(INDIRECT(ADDRESS(ROW()+(0), COLUMN()+(-3), 1))*INDIRECT(ADDRESS(ROW()+(0), COLUMN()+(-2), 1)), 2)</f>
        <v>0.080000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1.000000</v>
      </c>
      <c r="I13" s="20">
        <v>0.070000</v>
      </c>
      <c r="J13" s="20"/>
      <c r="K13" s="20">
        <f ca="1">ROUND(INDIRECT(ADDRESS(ROW()+(0), COLUMN()+(-3), 1))*INDIRECT(ADDRESS(ROW()+(0), COLUMN()+(-2), 1)), 2)</f>
        <v>0.070000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13.000000</v>
      </c>
      <c r="I14" s="20">
        <v>1.270000</v>
      </c>
      <c r="J14" s="20"/>
      <c r="K14" s="20">
        <f ca="1">ROUND(INDIRECT(ADDRESS(ROW()+(0), COLUMN()+(-3), 1))*INDIRECT(ADDRESS(ROW()+(0), COLUMN()+(-2), 1)), 2)</f>
        <v>16.510000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1.100000</v>
      </c>
      <c r="I15" s="20">
        <v>1.640000</v>
      </c>
      <c r="J15" s="20"/>
      <c r="K15" s="20">
        <f ca="1">ROUND(INDIRECT(ADDRESS(ROW()+(0), COLUMN()+(-3), 1))*INDIRECT(ADDRESS(ROW()+(0), COLUMN()+(-2), 1)), 2)</f>
        <v>1.800000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0.034000</v>
      </c>
      <c r="I16" s="20">
        <v>1.240000</v>
      </c>
      <c r="J16" s="20"/>
      <c r="K16" s="20">
        <f ca="1">ROUND(INDIRECT(ADDRESS(ROW()+(0), COLUMN()+(-3), 1))*INDIRECT(ADDRESS(ROW()+(0), COLUMN()+(-2), 1)), 2)</f>
        <v>0.040000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0.112000</v>
      </c>
      <c r="I17" s="20">
        <v>9.490000</v>
      </c>
      <c r="J17" s="20"/>
      <c r="K17" s="20">
        <f ca="1">ROUND(INDIRECT(ADDRESS(ROW()+(0), COLUMN()+(-3), 1))*INDIRECT(ADDRESS(ROW()+(0), COLUMN()+(-2), 1)), 2)</f>
        <v>1.060000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0.122000</v>
      </c>
      <c r="I18" s="20">
        <v>19.050000</v>
      </c>
      <c r="J18" s="20"/>
      <c r="K18" s="20">
        <f ca="1">ROUND(INDIRECT(ADDRESS(ROW()+(0), COLUMN()+(-3), 1))*INDIRECT(ADDRESS(ROW()+(0), COLUMN()+(-2), 1)), 2)</f>
        <v>2.320000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40.866000</v>
      </c>
      <c r="I19" s="20">
        <v>0.150000</v>
      </c>
      <c r="J19" s="20"/>
      <c r="K19" s="20">
        <f ca="1">ROUND(INDIRECT(ADDRESS(ROW()+(0), COLUMN()+(-3), 1))*INDIRECT(ADDRESS(ROW()+(0), COLUMN()+(-2), 1)), 2)</f>
        <v>6.130000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0.204000</v>
      </c>
      <c r="I20" s="20">
        <v>6.390000</v>
      </c>
      <c r="J20" s="20"/>
      <c r="K20" s="20">
        <f ca="1">ROUND(INDIRECT(ADDRESS(ROW()+(0), COLUMN()+(-3), 1))*INDIRECT(ADDRESS(ROW()+(0), COLUMN()+(-2), 1)), 2)</f>
        <v>1.300000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0.711000</v>
      </c>
      <c r="I21" s="20">
        <v>6.080000</v>
      </c>
      <c r="J21" s="20"/>
      <c r="K21" s="20">
        <f ca="1">ROUND(INDIRECT(ADDRESS(ROW()+(0), COLUMN()+(-3), 1))*INDIRECT(ADDRESS(ROW()+(0), COLUMN()+(-2), 1)), 2)</f>
        <v>4.320000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0.711000</v>
      </c>
      <c r="I22" s="20">
        <v>4.270000</v>
      </c>
      <c r="J22" s="20"/>
      <c r="K22" s="20">
        <f ca="1">ROUND(INDIRECT(ADDRESS(ROW()+(0), COLUMN()+(-3), 1))*INDIRECT(ADDRESS(ROW()+(0), COLUMN()+(-2), 1)), 2)</f>
        <v>3.040000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0.169000</v>
      </c>
      <c r="I23" s="20">
        <v>3.900000</v>
      </c>
      <c r="J23" s="20"/>
      <c r="K23" s="20">
        <f ca="1">ROUND(INDIRECT(ADDRESS(ROW()+(0), COLUMN()+(-3), 1))*INDIRECT(ADDRESS(ROW()+(0), COLUMN()+(-2), 1)), 2)</f>
        <v>0.660000</v>
      </c>
    </row>
    <row r="24" spans="1:11" ht="12.00" thickBot="1" customHeight="1">
      <c r="A24" s="17" t="s">
        <v>59</v>
      </c>
      <c r="B24" s="21" t="s">
        <v>60</v>
      </c>
      <c r="C24" s="22" t="s">
        <v>61</v>
      </c>
      <c r="D24" s="22"/>
      <c r="E24" s="22"/>
      <c r="F24" s="22"/>
      <c r="G24" s="22"/>
      <c r="H24" s="23">
        <v>0.177000</v>
      </c>
      <c r="I24" s="24">
        <v>3.980000</v>
      </c>
      <c r="J24" s="24"/>
      <c r="K24" s="24">
        <f ca="1">ROUND(INDIRECT(ADDRESS(ROW()+(0), COLUMN()+(-3), 1))*INDIRECT(ADDRESS(ROW()+(0), COLUMN()+(-2), 1)), 2)</f>
        <v>0.700000</v>
      </c>
    </row>
    <row r="25" spans="1:11" ht="12.00" thickBot="1" customHeight="1">
      <c r="A25" s="17"/>
      <c r="B25" s="12" t="s">
        <v>62</v>
      </c>
      <c r="C25" s="10" t="s">
        <v>63</v>
      </c>
      <c r="D25" s="10"/>
      <c r="E25" s="10"/>
      <c r="F25" s="10"/>
      <c r="G25" s="10"/>
      <c r="H25" s="14">
        <v>2.000000</v>
      </c>
      <c r="I2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1))), 2)</f>
        <v>57.080000</v>
      </c>
      <c r="J25" s="16"/>
      <c r="K25" s="16">
        <f ca="1">ROUND(INDIRECT(ADDRESS(ROW()+(0), COLUMN()+(-3), 1))*INDIRECT(ADDRESS(ROW()+(0), COLUMN()+(-2), 1))/100, 2)</f>
        <v>1.140000</v>
      </c>
    </row>
    <row r="26" spans="1:11" ht="12.00" thickBot="1" customHeight="1">
      <c r="A26" s="22"/>
      <c r="B26" s="21" t="s">
        <v>64</v>
      </c>
      <c r="C26" s="22" t="s">
        <v>65</v>
      </c>
      <c r="D26" s="22"/>
      <c r="E26" s="22"/>
      <c r="F26" s="22"/>
      <c r="G26" s="22"/>
      <c r="H26" s="23">
        <v>3.000000</v>
      </c>
      <c r="I2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58.220000</v>
      </c>
      <c r="J26" s="24"/>
      <c r="K26" s="24">
        <f ca="1">ROUND(INDIRECT(ADDRESS(ROW()+(0), COLUMN()+(-3), 1))*INDIRECT(ADDRESS(ROW()+(0), COLUMN()+(-2), 1))/100, 2)</f>
        <v>1.750000</v>
      </c>
    </row>
    <row r="27" spans="1:11" ht="12.00" thickBot="1" customHeight="1">
      <c r="A27" s="6" t="s">
        <v>66</v>
      </c>
      <c r="B27" s="7"/>
      <c r="C27" s="7"/>
      <c r="D27" s="7"/>
      <c r="E27" s="7"/>
      <c r="F27" s="7"/>
      <c r="G27" s="7"/>
      <c r="H27" s="25"/>
      <c r="I27" s="6" t="s">
        <v>67</v>
      </c>
      <c r="J27" s="6"/>
      <c r="K2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59.970000</v>
      </c>
    </row>
  </sheetData>
  <mergeCells count="4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C22:G22"/>
    <mergeCell ref="I22:J22"/>
    <mergeCell ref="C23:G23"/>
    <mergeCell ref="I23:J23"/>
    <mergeCell ref="C24:G24"/>
    <mergeCell ref="I24:J24"/>
    <mergeCell ref="C25:G25"/>
    <mergeCell ref="I25:J25"/>
    <mergeCell ref="C26:G26"/>
    <mergeCell ref="I26:J26"/>
    <mergeCell ref="A27:G27"/>
    <mergeCell ref="I27:J27"/>
  </mergeCells>
  <pageMargins left="0.620079" right="0.472441" top="0.472441" bottom="0.472441" header="0.0" footer="0.0"/>
  <pageSetup paperSize="9" orientation="portrait"/>
  <rowBreaks count="0" manualBreakCount="0">
    </rowBreaks>
</worksheet>
</file>