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<sst xmlns="http://schemas.openxmlformats.org/spreadsheetml/2006/main" count="55" uniqueCount="55">
  <si>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</si>
  <si>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ASD020</t>
  </si>
  <si>
    <t xml:space="preserve">Ud</t>
  </si>
  <si>
    <t xml:space="preserve">Pozo drenante, de hormigón simple.</t>
  </si>
  <si>
    <r>
      <rPr>
        <sz val="8.25"/>
        <color rgb="FF000000"/>
        <rFont val="Arial"/>
        <family val="2"/>
      </rPr>
      <t xml:space="preserve">Suministro y montaje de pozo drenante compuesto por elementos prefabricados de hormigón simple, de 1,00 m de diámetro interior y de 1,5 m de altura útil interior, formado por: solera de 25 cm de espesor de hormigón armado f'c=280 kg/cm² (28 MPa), clase de exposición F0 S1 P1 C1, tamaño máximo del agregado 19 mm, consistencia blanda ligeramente armada con malla electrosoldada 20x20 cm y Ø 8-8 mm; cono asimétrico prefabricado de hormigón simple, con unión rígida machihembrada con junta de goma, de 100 a 60 cm de diámetro interior y 60 cm de altura, resistencia a compresión mayor de 250 kg/cm²; anillo prefabricado de hormigón simple, con unión rígida machihembrada con junta de goma, de 100 cm de diámetro interior y 50 cm de altura, resistencia a compresión mayor de 250 kg/cm²; relleno del trasdós del pozo con hormigón simple f'c=140 kg/cm² (14 MPa), clase de exposición F0 S0 P0 C0, tamaño máximo del agregado 19 mm, consistencia blanda; con cierre de marco y tapa de fundición carga de rotura 400 kN, instalado en calzadas de calles, incluyendo las peatonales, o zonas de estacionamiento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</si>
  <si>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</si>
  <si>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</si>
  <si>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</si>
  <si>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</si>
  <si>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</si>
  <si>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</si>
  <si>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</si>
  <si>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mt10haf050bFi</t>
  </si>
  <si>
    <t xml:space="preserve">m³</t>
  </si>
  <si>
    <t xml:space="preserve">Hormigón f'c=280 kg/cm² (28 MPa), clase de exposición F0 S1 P1 C1, tamaño máximo del agregado 19 mm, consistencia blanda, premezclado en planta, según NEC-11 y ACI 318.</t>
  </si>
  <si>
    <t xml:space="preserve">mt07ame040L</t>
  </si>
  <si>
    <t xml:space="preserve">m²</t>
  </si>
  <si>
    <t xml:space="preserve">Malla electrosoldada con alambres longitudinales y transversales de 8 mm de diámetro espaciados 20x20 cm, según NTE-INEN-2209 y ASTM A 497.</t>
  </si>
  <si>
    <t xml:space="preserve">mt46phm010b</t>
  </si>
  <si>
    <t xml:space="preserve">Ud</t>
  </si>
  <si>
    <t xml:space="preserve">Anillo prefabricado de hormigón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</si>
  <si>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</si>
  <si>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</si>
  <si>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hormigón simple, con unión rígida machihembrada con junta de goma, de 100 a 60 cm de diámetro interior y 60 cm de altura, resistencia a compresión mayor de 250 kg/cm², para formación de pozo de registro.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</si>
  <si>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</si>
  <si>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</si>
  <si>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</si>
  <si>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</si>
  <si>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</si>
  <si>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</si>
  <si>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mt10hmf050abe</t>
  </si>
  <si>
    <t xml:space="preserve">m³</t>
  </si>
  <si>
    <t xml:space="preserve">Hormigón simple f'c=140 kg/cm² (14 MPa), clase de exposición F0 S0 P0 C0, tamaño máximo del agregado 19 mm, consistencia blanda, premezclado en planta, según NEC-11 y ACI 318.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</si>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</sst>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7.49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105.31</v>
      </c>
      <c r="G10" s="12">
        <f ca="1">ROUND(INDIRECT(ADDRESS(ROW()+(0), COLUMN()+(-2), 1))*INDIRECT(ADDRESS(ROW()+(0), COLUMN()+(-1), 1)), 2)</f>
        <v>47.39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5.52</v>
      </c>
      <c r="G11" s="12">
        <f ca="1">ROUND(INDIRECT(ADDRESS(ROW()+(0), COLUMN()+(-2), 1))*INDIRECT(ADDRESS(ROW()+(0), COLUMN()+(-1), 1)), 2)</f>
        <v>9.66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56.24</v>
      </c>
      <c r="G12" s="12">
        <f ca="1">ROUND(INDIRECT(ADDRESS(ROW()+(0), COLUMN()+(-2), 1))*INDIRECT(ADDRESS(ROW()+(0), COLUMN()+(-1), 1)), 2)</f>
        <v>56.24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79.45</v>
      </c>
      <c r="G13" s="12">
        <f ca="1">ROUND(INDIRECT(ADDRESS(ROW()+(0), COLUMN()+(-2), 1))*INDIRECT(ADDRESS(ROW()+(0), COLUMN()+(-1), 1)), 2)</f>
        <v>79.45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163.38</v>
      </c>
      <c r="G14" s="12">
        <f ca="1">ROUND(INDIRECT(ADDRESS(ROW()+(0), COLUMN()+(-2), 1))*INDIRECT(ADDRESS(ROW()+(0), COLUMN()+(-1), 1)), 2)</f>
        <v>163.38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4</v>
      </c>
      <c r="F15" s="12">
        <v>6.61</v>
      </c>
      <c r="G15" s="12">
        <f ca="1">ROUND(INDIRECT(ADDRESS(ROW()+(0), COLUMN()+(-2), 1))*INDIRECT(ADDRESS(ROW()+(0), COLUMN()+(-1), 1)), 2)</f>
        <v>26.44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1.35</v>
      </c>
      <c r="F16" s="12">
        <v>90.19</v>
      </c>
      <c r="G16" s="12">
        <f ca="1">ROUND(INDIRECT(ADDRESS(ROW()+(0), COLUMN()+(-2), 1))*INDIRECT(ADDRESS(ROW()+(0), COLUMN()+(-1), 1)), 2)</f>
        <v>121.76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4.56</v>
      </c>
      <c r="G17" s="14">
        <f ca="1">ROUND(INDIRECT(ADDRESS(ROW()+(0), COLUMN()+(-2), 1))*INDIRECT(ADDRESS(ROW()+(0), COLUMN()+(-1), 1)), 2)</f>
        <v>4.56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508.88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</v>
      </c>
      <c r="F20" s="14">
        <v>59.94</v>
      </c>
      <c r="G20" s="14">
        <f ca="1">ROUND(INDIRECT(ADDRESS(ROW()+(0), COLUMN()+(-2), 1))*INDIRECT(ADDRESS(ROW()+(0), COLUMN()+(-1), 1)), 2)</f>
        <v>11.99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11.99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4.261</v>
      </c>
      <c r="F23" s="12">
        <v>9.79</v>
      </c>
      <c r="G23" s="12">
        <f ca="1">ROUND(INDIRECT(ADDRESS(ROW()+(0), COLUMN()+(-2), 1))*INDIRECT(ADDRESS(ROW()+(0), COLUMN()+(-1), 1)), 2)</f>
        <v>41.72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2.214</v>
      </c>
      <c r="F24" s="14">
        <v>6.04</v>
      </c>
      <c r="G24" s="14">
        <f ca="1">ROUND(INDIRECT(ADDRESS(ROW()+(0), COLUMN()+(-2), 1))*INDIRECT(ADDRESS(ROW()+(0), COLUMN()+(-1), 1)), 2)</f>
        <v>13.37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55.09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575.96</v>
      </c>
      <c r="G27" s="14">
        <f ca="1">ROUND(INDIRECT(ADDRESS(ROW()+(0), COLUMN()+(-2), 1))*INDIRECT(ADDRESS(ROW()+(0), COLUMN()+(-1), 1))/100, 2)</f>
        <v>11.52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587.48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