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<sst xmlns="http://schemas.openxmlformats.org/spreadsheetml/2006/main" count="34" uniqueCount="34">
  <si>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</si>
  <si>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TBB030</t>
  </si>
  <si>
    <t xml:space="preserve">Ud</t>
  </si>
  <si>
    <t xml:space="preserve">Juego biosaludable, tipo giro de cintura.</t>
  </si>
  <si>
    <r>
      <rPr>
        <sz val="8.25"/>
        <color rgb="FF000000"/>
        <rFont val="Arial"/>
        <family val="2"/>
      </rPr>
      <t xml:space="preserve">Juego biosaludable, tipo giro de cintura, para tres usuarios, de tubo de acero galvanizado pintado al horno, de 140x140x135 cm. Colocación en obra: con tacos químicos, sobre una base de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</si>
  <si>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</si>
  <si>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</si>
  <si>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</si>
  <si>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</si>
  <si>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</si>
  <si>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</si>
  <si>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</si>
  <si>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mt10hmf050adf</t>
  </si>
  <si>
    <t xml:space="preserve">m³</t>
  </si>
  <si>
    <t xml:space="preserve">Hormigón simple f'c=210 kg/cm² (21 MPa), clase de exposición F0 S0 P0 C0, tamaño máximo del agregado 19 mm, consistencia plástica, premezclado en planta, según NEC-11 y ACI 318.</t>
  </si>
  <si>
    <t xml:space="preserve">mt50spl105b</t>
  </si>
  <si>
    <t xml:space="preserve">Ud</t>
  </si>
  <si>
    <t xml:space="preserve">Fijación compuesta por taco químico, arandela y tornillo de acero.</t>
  </si>
  <si>
    <t xml:space="preserve">mt52jbs030a</t>
  </si>
  <si>
    <t xml:space="preserve">Ud</t>
  </si>
  <si>
    <t xml:space="preserve">Juego biosaludable, tipo giro de cintura, para tres usuarios, formado por poste de tubo de acero galvanizado pintado al horno, elementos metálicos para la sujeción de los usuarios, plataformas giratorias de plástico para apoyo de los usuarios, placas base con cuatro puntos de anclaje, tapas antivandálicas para la protección de los anclajes, tornillos de acero galvanizado y tuercas autoblocantes, de 140x140x135 cm, con zona de seguridad de 9 m²; para la realización de ejercicios de fortalecimiento de la musculatura abdominal y lumbar y la mejora de la flexibilidad de la zona lumbar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</si>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</sst>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1.23"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0.45</v>
      </c>
      <c r="F10" s="12">
        <v>90.57</v>
      </c>
      <c r="G10" s="12">
        <f ca="1">ROUND(INDIRECT(ADDRESS(ROW()+(0), COLUMN()+(-2), 1))*INDIRECT(ADDRESS(ROW()+(0), COLUMN()+(-1), 1)), 2)</f>
        <v>40.76</v>
      </c>
    </row>
    <row r="11" spans="1:7" ht="13.50" thickBot="1" customHeight="1">
      <c r="A11" s="1" t="s">
        <v>15</v>
      </c>
      <c r="B11" s="1"/>
      <c r="C11" s="10" t="s">
        <v>16</v>
      </c>
      <c r="D11" s="1" t="s">
        <v>17</v>
      </c>
      <c r="E11" s="11">
        <v>16</v>
      </c>
      <c r="F11" s="12">
        <v>6.92</v>
      </c>
      <c r="G11" s="12">
        <f ca="1">ROUND(INDIRECT(ADDRESS(ROW()+(0), COLUMN()+(-2), 1))*INDIRECT(ADDRESS(ROW()+(0), COLUMN()+(-1), 1)), 2)</f>
        <v>110.72</v>
      </c>
    </row>
    <row r="12" spans="1:7" ht="87.00" thickBot="1" customHeight="1">
      <c r="A12" s="1" t="s">
        <v>18</v>
      </c>
      <c r="B12" s="1"/>
      <c r="C12" s="10" t="s">
        <v>19</v>
      </c>
      <c r="D12" s="1" t="s">
        <v>20</v>
      </c>
      <c r="E12" s="13">
        <v>1</v>
      </c>
      <c r="F12" s="14">
        <v>1316.86</v>
      </c>
      <c r="G12" s="14">
        <f ca="1">ROUND(INDIRECT(ADDRESS(ROW()+(0), COLUMN()+(-2), 1))*INDIRECT(ADDRESS(ROW()+(0), COLUMN()+(-1), 1)), 2)</f>
        <v>1316.86</v>
      </c>
    </row>
    <row r="13" spans="1:7" ht="13.50" thickBot="1" customHeight="1">
      <c r="A13" s="15"/>
      <c r="B13" s="15"/>
      <c r="C13" s="15"/>
      <c r="D13" s="15"/>
      <c r="E13" s="9" t="s">
        <v>21</v>
      </c>
      <c r="F13" s="9"/>
      <c r="G13" s="17">
        <f ca="1">ROUND(SUM(INDIRECT(ADDRESS(ROW()+(-1), COLUMN()+(0), 1)),INDIRECT(ADDRESS(ROW()+(-2), COLUMN()+(0), 1)),INDIRECT(ADDRESS(ROW()+(-3), COLUMN()+(0), 1))), 2)</f>
        <v>1468.34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2.097</v>
      </c>
      <c r="F15" s="12">
        <v>10.34</v>
      </c>
      <c r="G15" s="12">
        <f ca="1">ROUND(INDIRECT(ADDRESS(ROW()+(0), COLUMN()+(-2), 1))*INDIRECT(ADDRESS(ROW()+(0), COLUMN()+(-1), 1)), 2)</f>
        <v>21.68</v>
      </c>
    </row>
    <row r="16" spans="1:7" ht="13.50" thickBot="1" customHeight="1">
      <c r="A16" s="1" t="s">
        <v>26</v>
      </c>
      <c r="B16" s="1"/>
      <c r="C16" s="10" t="s">
        <v>27</v>
      </c>
      <c r="D16" s="1" t="s">
        <v>28</v>
      </c>
      <c r="E16" s="13">
        <v>2.097</v>
      </c>
      <c r="F16" s="14">
        <v>6.62</v>
      </c>
      <c r="G16" s="14">
        <f ca="1">ROUND(INDIRECT(ADDRESS(ROW()+(0), COLUMN()+(-2), 1))*INDIRECT(ADDRESS(ROW()+(0), COLUMN()+(-1), 1)), 2)</f>
        <v>13.88</v>
      </c>
    </row>
    <row r="17" spans="1:7" ht="13.50" thickBot="1" customHeight="1">
      <c r="A17" s="15"/>
      <c r="B17" s="15"/>
      <c r="C17" s="15"/>
      <c r="D17" s="15"/>
      <c r="E17" s="9" t="s">
        <v>29</v>
      </c>
      <c r="F17" s="9"/>
      <c r="G17" s="17">
        <f ca="1">ROUND(SUM(INDIRECT(ADDRESS(ROW()+(-1), COLUMN()+(0), 1)),INDIRECT(ADDRESS(ROW()+(-2), COLUMN()+(0), 1))), 2)</f>
        <v>35.56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1503.9</v>
      </c>
      <c r="G19" s="14">
        <f ca="1">ROUND(INDIRECT(ADDRESS(ROW()+(0), COLUMN()+(-2), 1))*INDIRECT(ADDRESS(ROW()+(0), COLUMN()+(-1), 1))/100, 2)</f>
        <v>30.08</v>
      </c>
    </row>
    <row r="20" spans="1:7" ht="13.50" thickBot="1" customHeight="1">
      <c r="A20" s="8"/>
      <c r="B20" s="8"/>
      <c r="C20" s="8"/>
      <c r="D20" s="8"/>
      <c r="E20" s="21" t="s">
        <v>33</v>
      </c>
      <c r="F20" s="21"/>
      <c r="G20" s="22">
        <f ca="1">ROUND(SUM(INDIRECT(ADDRESS(ROW()+(-1), COLUMN()+(0), 1)),INDIRECT(ADDRESS(ROW()+(-3), COLUMN()+(0), 1)),INDIRECT(ADDRESS(ROW()+(-7), COLUMN()+(0), 1))), 2)</f>
        <v>1533.98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